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pichardo\Desktop\"/>
    </mc:Choice>
  </mc:AlternateContent>
  <xr:revisionPtr revIDLastSave="0" documentId="8_{FEF272C0-A1DF-4355-9162-C368AA7CF303}" xr6:coauthVersionLast="47" xr6:coauthVersionMax="47" xr10:uidLastSave="{00000000-0000-0000-0000-000000000000}"/>
  <bookViews>
    <workbookView xWindow="-120" yWindow="-120" windowWidth="29040" windowHeight="16440" xr2:uid="{D41292A0-E80C-4C3D-A5EE-72BCAD963D69}"/>
  </bookViews>
  <sheets>
    <sheet name="Nomina da Tramite Mayo 2025" sheetId="1" r:id="rId1"/>
  </sheets>
  <definedNames>
    <definedName name="_xlnm.Print_Area" localSheetId="0">'Nomina da Tramite Mayo 2025'!$A$1:$O$32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K18" i="1"/>
  <c r="L18" i="1"/>
  <c r="M18" i="1"/>
  <c r="N18" i="1"/>
  <c r="O18" i="1"/>
  <c r="G18" i="1"/>
  <c r="O14" i="1"/>
  <c r="O15" i="1"/>
  <c r="O16" i="1"/>
  <c r="O11" i="1"/>
  <c r="N12" i="1"/>
  <c r="O12" i="1" s="1"/>
  <c r="N13" i="1"/>
  <c r="O13" i="1" s="1"/>
  <c r="N14" i="1"/>
  <c r="N15" i="1"/>
  <c r="N16" i="1"/>
  <c r="N17" i="1"/>
  <c r="O17" i="1" s="1"/>
  <c r="N11" i="1"/>
</calcChain>
</file>

<file path=xl/sharedStrings.xml><?xml version="1.0" encoding="utf-8"?>
<sst xmlns="http://schemas.openxmlformats.org/spreadsheetml/2006/main" count="60" uniqueCount="45">
  <si>
    <t>ELPIDIO CARABALLO COLLADO</t>
  </si>
  <si>
    <t>Ministerio de Hacienda</t>
  </si>
  <si>
    <t>Coordinador de Proyectos</t>
  </si>
  <si>
    <t>Fijo</t>
  </si>
  <si>
    <t>Masculino</t>
  </si>
  <si>
    <t>LUISA CAMILO MONTILLA DE LACHAPELL</t>
  </si>
  <si>
    <t>Trámite de Pensión</t>
  </si>
  <si>
    <t>Analista de Deuda II</t>
  </si>
  <si>
    <t>Carrera Administrativa</t>
  </si>
  <si>
    <t>Femenino</t>
  </si>
  <si>
    <t>CARMEN TERESA ORTIZ DE REYNA</t>
  </si>
  <si>
    <t>Dirección de Recursos Humanos</t>
  </si>
  <si>
    <t>Dpto.: Registro, Control y Nómina</t>
  </si>
  <si>
    <t>Analista de Registro y Control II</t>
  </si>
  <si>
    <t>JULIAN ELIAS LEOCADIO  MEJIA</t>
  </si>
  <si>
    <t>Centro de Capacitación en Politica y Gestión Fiscal</t>
  </si>
  <si>
    <t>Técnico Administrativo</t>
  </si>
  <si>
    <t>Temporal</t>
  </si>
  <si>
    <t>ELBA NIDIA ADAMES  MORA</t>
  </si>
  <si>
    <t>Conserje</t>
  </si>
  <si>
    <t>YSABEL CHABELA PICHARDO  CARRASCO</t>
  </si>
  <si>
    <t>Dpto.: Departamento Investigación y Publicaciones</t>
  </si>
  <si>
    <t>Auxiliar de Documentación</t>
  </si>
  <si>
    <t>ANDRES TEJADA VASQUEZ</t>
  </si>
  <si>
    <t>Dirección de Casinos y Juegos de Azar</t>
  </si>
  <si>
    <t>Dpto.: Inspección</t>
  </si>
  <si>
    <t>Inspector de Casinos y Juegos de Azar</t>
  </si>
  <si>
    <t>Descuentos de ley</t>
  </si>
  <si>
    <t>Empleado</t>
  </si>
  <si>
    <t>Dirección</t>
  </si>
  <si>
    <t>Unidad Organizativa</t>
  </si>
  <si>
    <t>Cargo</t>
  </si>
  <si>
    <t>Tipo Empleado</t>
  </si>
  <si>
    <t>Género</t>
  </si>
  <si>
    <t>Salario</t>
  </si>
  <si>
    <t>Impuesto sobre la renta</t>
  </si>
  <si>
    <t>Seguro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</si>
  <si>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</si>
  <si>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</si>
  <si>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</si>
  <si>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</si>
  <si>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</si>
  <si>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</si>
  <si>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Nómina de Sueldos: Empleados en Trámite de Pensión</t>
  </si>
  <si>
    <t>Correspondiente al mes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</si>
</sst>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MS Sans Serif"/>
    </font>
    <font>
      <sz val="9"/>
      <color indexed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name val="Gotham"/>
    </font>
    <font>
      <sz val="10"/>
      <color indexed="8"/>
      <name val="Arial"/>
      <family val="2"/>
    </font>
    <font>
      <sz val="9"/>
      <color rgb="FF003876"/>
      <name val="Gotham"/>
    </font>
    <font>
      <b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30">
    <xf numFmtId="0" fontId="0" fillId="0" borderId="0" xfId="0"/>
    <xf numFmtId="0" fontId="3" fillId="0" borderId="0" xfId="2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43" fontId="5" fillId="2" borderId="0" xfId="1" applyFont="1" applyFill="1" applyBorder="1" applyAlignment="1" applyProtection="1">
      <alignment horizontal="center" vertical="center"/>
    </xf>
    <xf numFmtId="43" fontId="5" fillId="2" borderId="0" xfId="1" applyFont="1" applyFill="1" applyBorder="1" applyAlignment="1" applyProtection="1">
      <alignment horizontal="center" vertical="center" wrapText="1"/>
    </xf>
    <xf numFmtId="43" fontId="5" fillId="2" borderId="0" xfId="1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43" fontId="6" fillId="0" borderId="0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3" fillId="0" borderId="0" xfId="1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10" fillId="0" borderId="0" xfId="0" applyFont="1"/>
    <xf numFmtId="43" fontId="10" fillId="0" borderId="0" xfId="1" applyFont="1"/>
  </cellXfs>
  <cellStyles count="4">
    <cellStyle name="Millares" xfId="1" builtinId="3"/>
    <cellStyle name="Normal" xfId="0" builtinId="0"/>
    <cellStyle name="Normal 2" xfId="2" xr:uid="{78B4BFF1-39D5-4B41-B975-F18FF97828DC}"/>
    <cellStyle name="Normal 3" xfId="3" xr:uid="{1764F07F-BA8A-4490-9B12-58775A7E6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543753</xdr:colOff>
      <xdr:row>0</xdr:row>
      <xdr:rowOff>57150</xdr:rowOff>
    </xdr:from>
    <xdr:to>
      <xdr:col>6</xdr:col>
      <xdr:colOff>552135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ECEDAA-4AEE-45B9-A8EA-2747E7F3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3578" y="57150"/>
          <a:ext cx="1713357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60ACF-543B-4434-A338-6A8A3038E86F}">
  <dimension ref="A1:O19"/>
  <sheetViews>
    <sheetView showGridLines="0" tabSelected="1" zoomScaleNormal="100" zoomScaleSheetLayoutView="115" workbookViewId="0">
      <selection activeCell="H21" sqref="H21"/>
    </sheetView>
  </sheetViews>
  <sheetFormatPr baseColWidth="10" defaultRowHeight="15" x14ac:dyDescent="0.25"/>
  <cols>
    <col min="1" max="1" width="26.28515625" customWidth="1"/>
    <col min="2" max="2" width="24" customWidth="1"/>
    <col min="3" max="3" width="23.7109375" customWidth="1"/>
    <col min="4" max="4" width="19.28515625" customWidth="1"/>
    <col min="5" max="5" width="15.7109375" customWidth="1"/>
    <col min="6" max="6" width="9.85546875" customWidth="1"/>
    <col min="7" max="7" width="10.7109375" bestFit="1" customWidth="1"/>
    <col min="8" max="8" width="13.5703125" customWidth="1"/>
    <col min="9" max="9" width="8.85546875" customWidth="1"/>
    <col min="10" max="10" width="11.7109375" customWidth="1"/>
    <col min="11" max="11" width="12.28515625" customWidth="1"/>
    <col min="12" max="12" width="11.7109375" customWidth="1"/>
    <col min="13" max="13" width="11.85546875" customWidth="1"/>
    <col min="14" max="14" width="13" customWidth="1"/>
    <col min="15" max="15" width="13.85546875" bestFit="1" customWidth="1"/>
  </cols>
  <sheetData>
    <row r="1" spans="1:15" x14ac:dyDescent="0.25">
      <c r="A1" s="12"/>
      <c r="B1" s="13"/>
      <c r="C1" s="12"/>
      <c r="D1" s="12"/>
      <c r="E1" s="14"/>
      <c r="F1" s="15"/>
      <c r="G1" s="16"/>
      <c r="H1" s="17"/>
      <c r="I1" s="17"/>
      <c r="J1" s="17"/>
      <c r="K1" s="17"/>
      <c r="L1" s="17"/>
      <c r="M1" s="17"/>
      <c r="N1" s="17"/>
      <c r="O1" s="18"/>
    </row>
    <row r="2" spans="1:15" x14ac:dyDescent="0.25">
      <c r="A2" s="12"/>
      <c r="B2" s="13"/>
      <c r="C2" s="12"/>
      <c r="D2" s="12"/>
      <c r="E2" s="14"/>
      <c r="F2" s="15"/>
      <c r="G2" s="16"/>
      <c r="H2" s="17"/>
      <c r="I2" s="17"/>
      <c r="J2" s="17"/>
      <c r="K2" s="17"/>
      <c r="L2" s="17"/>
      <c r="M2" s="17"/>
      <c r="N2" s="17"/>
      <c r="O2" s="18"/>
    </row>
    <row r="3" spans="1:15" x14ac:dyDescent="0.25">
      <c r="A3" s="12"/>
      <c r="B3" s="13"/>
      <c r="C3" s="12"/>
      <c r="D3" s="12"/>
      <c r="E3" s="14"/>
      <c r="F3" s="15"/>
      <c r="G3" s="16"/>
      <c r="H3" s="17"/>
      <c r="I3" s="17"/>
      <c r="J3" s="17"/>
      <c r="K3" s="17"/>
      <c r="L3" s="17"/>
      <c r="M3" s="17"/>
      <c r="N3" s="17"/>
      <c r="O3" s="18"/>
    </row>
    <row r="4" spans="1:15" x14ac:dyDescent="0.25">
      <c r="A4" s="12"/>
      <c r="B4" s="13"/>
      <c r="C4" s="12"/>
      <c r="D4" s="12"/>
      <c r="E4" s="14"/>
      <c r="F4" s="15"/>
      <c r="G4" s="16"/>
      <c r="H4" s="17"/>
      <c r="I4" s="17"/>
      <c r="J4" s="17"/>
      <c r="K4" s="17"/>
      <c r="L4" s="17"/>
      <c r="M4" s="17"/>
      <c r="N4" s="17"/>
      <c r="O4" s="18"/>
    </row>
    <row r="5" spans="1:15" x14ac:dyDescent="0.25">
      <c r="A5" s="12"/>
      <c r="B5" s="13"/>
      <c r="C5" s="12"/>
      <c r="D5" s="12"/>
      <c r="E5" s="14"/>
      <c r="F5" s="15"/>
      <c r="G5" s="16"/>
      <c r="H5" s="17"/>
      <c r="I5" s="17"/>
      <c r="J5" s="17"/>
      <c r="K5" s="17"/>
      <c r="L5" s="17"/>
      <c r="M5" s="17"/>
      <c r="N5" s="17"/>
      <c r="O5" s="18"/>
    </row>
    <row r="6" spans="1:15" x14ac:dyDescent="0.25">
      <c r="A6" s="19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x14ac:dyDescent="0.25">
      <c r="A7" s="19" t="s">
        <v>44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25">
      <c r="A8" s="20"/>
      <c r="B8" s="20"/>
      <c r="C8" s="20"/>
      <c r="D8" s="20"/>
      <c r="E8" s="21"/>
      <c r="F8" s="21"/>
      <c r="G8" s="22"/>
      <c r="H8" s="23"/>
      <c r="I8" s="23"/>
      <c r="J8" s="23"/>
      <c r="K8" s="23"/>
      <c r="L8" s="23"/>
      <c r="M8" s="23"/>
      <c r="N8" s="23"/>
      <c r="O8" s="22"/>
    </row>
    <row r="9" spans="1:15" ht="21.75" customHeight="1" x14ac:dyDescent="0.25">
      <c r="A9" s="2"/>
      <c r="B9" s="2"/>
      <c r="C9" s="2"/>
      <c r="D9" s="2"/>
      <c r="E9" s="3"/>
      <c r="F9" s="3"/>
      <c r="G9" s="4"/>
      <c r="H9" s="5" t="s">
        <v>27</v>
      </c>
      <c r="I9" s="5"/>
      <c r="J9" s="5"/>
      <c r="K9" s="5"/>
      <c r="L9" s="5"/>
      <c r="M9" s="6"/>
      <c r="N9" s="6"/>
      <c r="O9" s="4"/>
    </row>
    <row r="10" spans="1:15" ht="33" customHeight="1" x14ac:dyDescent="0.25">
      <c r="A10" s="7" t="s">
        <v>28</v>
      </c>
      <c r="B10" s="7" t="s">
        <v>29</v>
      </c>
      <c r="C10" s="7" t="s">
        <v>30</v>
      </c>
      <c r="D10" s="7" t="s">
        <v>31</v>
      </c>
      <c r="E10" s="8" t="s">
        <v>32</v>
      </c>
      <c r="F10" s="8" t="s">
        <v>33</v>
      </c>
      <c r="G10" s="9" t="s">
        <v>34</v>
      </c>
      <c r="H10" s="10" t="s">
        <v>35</v>
      </c>
      <c r="I10" s="10" t="s">
        <v>36</v>
      </c>
      <c r="J10" s="11" t="s">
        <v>37</v>
      </c>
      <c r="K10" s="10" t="s">
        <v>38</v>
      </c>
      <c r="L10" s="10" t="s">
        <v>39</v>
      </c>
      <c r="M10" s="10" t="s">
        <v>40</v>
      </c>
      <c r="N10" s="10" t="s">
        <v>41</v>
      </c>
      <c r="O10" s="9" t="s">
        <v>42</v>
      </c>
    </row>
    <row r="11" spans="1:15" ht="21.75" customHeight="1" x14ac:dyDescent="0.25">
      <c r="A11" s="1" t="s">
        <v>0</v>
      </c>
      <c r="B11" s="27" t="s">
        <v>1</v>
      </c>
      <c r="C11" s="27" t="s">
        <v>1</v>
      </c>
      <c r="D11" s="24" t="s">
        <v>2</v>
      </c>
      <c r="E11" s="24" t="s">
        <v>3</v>
      </c>
      <c r="F11" s="24" t="s">
        <v>4</v>
      </c>
      <c r="G11" s="26">
        <v>150000</v>
      </c>
      <c r="H11" s="29">
        <v>23866.62</v>
      </c>
      <c r="I11" s="26">
        <v>25</v>
      </c>
      <c r="J11" s="29">
        <v>4305</v>
      </c>
      <c r="K11" s="29">
        <v>4560</v>
      </c>
      <c r="L11" s="26"/>
      <c r="M11" s="26"/>
      <c r="N11" s="26">
        <f>H11+I11+J11+K11+L11+M11</f>
        <v>32756.62</v>
      </c>
      <c r="O11" s="26">
        <f>G11-N11</f>
        <v>117243.38</v>
      </c>
    </row>
    <row r="12" spans="1:15" ht="21.75" customHeight="1" x14ac:dyDescent="0.25">
      <c r="A12" s="1" t="s">
        <v>5</v>
      </c>
      <c r="B12" s="27" t="s">
        <v>1</v>
      </c>
      <c r="C12" s="27" t="s">
        <v>6</v>
      </c>
      <c r="D12" s="24" t="s">
        <v>7</v>
      </c>
      <c r="E12" s="24" t="s">
        <v>8</v>
      </c>
      <c r="F12" s="24" t="s">
        <v>9</v>
      </c>
      <c r="G12" s="26">
        <v>95000</v>
      </c>
      <c r="H12" s="29">
        <v>9642.65</v>
      </c>
      <c r="I12" s="26">
        <v>25</v>
      </c>
      <c r="J12" s="29">
        <v>2726.5</v>
      </c>
      <c r="K12" s="29">
        <v>2888</v>
      </c>
      <c r="L12" s="26">
        <v>5146.38</v>
      </c>
      <c r="M12" s="26">
        <v>4364.3999999999996</v>
      </c>
      <c r="N12" s="26">
        <f t="shared" ref="N12:N17" si="0">H12+I12+J12+K12+L12+M12</f>
        <v>24792.93</v>
      </c>
      <c r="O12" s="26">
        <f t="shared" ref="O12:O17" si="1">G12-N12</f>
        <v>70207.070000000007</v>
      </c>
    </row>
    <row r="13" spans="1:15" ht="21.75" customHeight="1" x14ac:dyDescent="0.25">
      <c r="A13" s="1" t="s">
        <v>10</v>
      </c>
      <c r="B13" s="27" t="s">
        <v>11</v>
      </c>
      <c r="C13" s="27" t="s">
        <v>12</v>
      </c>
      <c r="D13" s="24" t="s">
        <v>13</v>
      </c>
      <c r="E13" s="24" t="s">
        <v>8</v>
      </c>
      <c r="F13" s="24" t="s">
        <v>9</v>
      </c>
      <c r="G13" s="26">
        <v>70000</v>
      </c>
      <c r="H13" s="29">
        <v>5025.38</v>
      </c>
      <c r="I13" s="26">
        <v>25</v>
      </c>
      <c r="J13" s="29">
        <v>2009</v>
      </c>
      <c r="K13" s="29">
        <v>2128</v>
      </c>
      <c r="L13" s="26">
        <v>1715.46</v>
      </c>
      <c r="M13" s="26"/>
      <c r="N13" s="26">
        <f t="shared" si="0"/>
        <v>10902.84</v>
      </c>
      <c r="O13" s="26">
        <f t="shared" si="1"/>
        <v>59097.16</v>
      </c>
    </row>
    <row r="14" spans="1:15" ht="21.75" customHeight="1" x14ac:dyDescent="0.25">
      <c r="A14" s="1" t="s">
        <v>14</v>
      </c>
      <c r="B14" s="27" t="s">
        <v>15</v>
      </c>
      <c r="C14" s="27" t="s">
        <v>15</v>
      </c>
      <c r="D14" s="24" t="s">
        <v>16</v>
      </c>
      <c r="E14" s="24" t="s">
        <v>17</v>
      </c>
      <c r="F14" s="24" t="s">
        <v>4</v>
      </c>
      <c r="G14" s="26">
        <v>30250</v>
      </c>
      <c r="H14" s="29">
        <v>0</v>
      </c>
      <c r="I14" s="26">
        <v>25</v>
      </c>
      <c r="J14" s="29">
        <v>868.18</v>
      </c>
      <c r="K14" s="29">
        <v>919.6</v>
      </c>
      <c r="L14" s="26"/>
      <c r="M14" s="26">
        <v>60</v>
      </c>
      <c r="N14" s="26">
        <f t="shared" si="0"/>
        <v>1872.78</v>
      </c>
      <c r="O14" s="26">
        <f t="shared" si="1"/>
        <v>28377.22</v>
      </c>
    </row>
    <row r="15" spans="1:15" ht="21.75" customHeight="1" x14ac:dyDescent="0.25">
      <c r="A15" s="1" t="s">
        <v>18</v>
      </c>
      <c r="B15" s="27" t="s">
        <v>15</v>
      </c>
      <c r="C15" s="27" t="s">
        <v>15</v>
      </c>
      <c r="D15" s="24" t="s">
        <v>19</v>
      </c>
      <c r="E15" s="24" t="s">
        <v>8</v>
      </c>
      <c r="F15" s="24" t="s">
        <v>9</v>
      </c>
      <c r="G15" s="26">
        <v>19352.5</v>
      </c>
      <c r="H15" s="29">
        <v>0</v>
      </c>
      <c r="I15" s="26">
        <v>25</v>
      </c>
      <c r="J15" s="29">
        <v>555.41999999999996</v>
      </c>
      <c r="K15" s="29">
        <v>588.32000000000005</v>
      </c>
      <c r="L15" s="26"/>
      <c r="M15" s="26">
        <v>1415.36</v>
      </c>
      <c r="N15" s="26">
        <f t="shared" si="0"/>
        <v>2584.1</v>
      </c>
      <c r="O15" s="26">
        <f t="shared" si="1"/>
        <v>16768.400000000001</v>
      </c>
    </row>
    <row r="16" spans="1:15" ht="21.75" customHeight="1" x14ac:dyDescent="0.25">
      <c r="A16" s="1" t="s">
        <v>20</v>
      </c>
      <c r="B16" s="27" t="s">
        <v>15</v>
      </c>
      <c r="C16" s="27" t="s">
        <v>21</v>
      </c>
      <c r="D16" s="24" t="s">
        <v>22</v>
      </c>
      <c r="E16" s="24" t="s">
        <v>8</v>
      </c>
      <c r="F16" s="24" t="s">
        <v>9</v>
      </c>
      <c r="G16" s="26">
        <v>33000</v>
      </c>
      <c r="H16" s="29">
        <v>0</v>
      </c>
      <c r="I16" s="26">
        <v>25</v>
      </c>
      <c r="J16" s="29">
        <v>947.1</v>
      </c>
      <c r="K16" s="29">
        <v>1003.2</v>
      </c>
      <c r="L16" s="26"/>
      <c r="M16" s="26">
        <v>40</v>
      </c>
      <c r="N16" s="26">
        <f t="shared" si="0"/>
        <v>2015.3000000000002</v>
      </c>
      <c r="O16" s="26">
        <f t="shared" si="1"/>
        <v>30984.7</v>
      </c>
    </row>
    <row r="17" spans="1:15" ht="21.75" customHeight="1" x14ac:dyDescent="0.25">
      <c r="A17" s="1" t="s">
        <v>23</v>
      </c>
      <c r="B17" s="27" t="s">
        <v>24</v>
      </c>
      <c r="C17" s="27" t="s">
        <v>25</v>
      </c>
      <c r="D17" s="24" t="s">
        <v>26</v>
      </c>
      <c r="E17" s="24" t="s">
        <v>17</v>
      </c>
      <c r="F17" s="24" t="s">
        <v>4</v>
      </c>
      <c r="G17" s="26">
        <v>40000</v>
      </c>
      <c r="H17" s="29">
        <v>442.65</v>
      </c>
      <c r="I17" s="26">
        <v>25</v>
      </c>
      <c r="J17" s="29">
        <v>1148</v>
      </c>
      <c r="K17" s="29">
        <v>1216</v>
      </c>
      <c r="L17" s="26"/>
      <c r="M17" s="26">
        <v>7542.56</v>
      </c>
      <c r="N17" s="26">
        <f t="shared" si="0"/>
        <v>10374.210000000001</v>
      </c>
      <c r="O17" s="26">
        <f t="shared" si="1"/>
        <v>29625.79</v>
      </c>
    </row>
    <row r="18" spans="1:15" ht="19.5" customHeight="1" thickBot="1" x14ac:dyDescent="0.3">
      <c r="A18" s="28"/>
      <c r="B18" s="28"/>
      <c r="C18" s="28"/>
      <c r="D18" s="28"/>
      <c r="E18" s="28"/>
      <c r="F18" s="28"/>
      <c r="G18" s="25">
        <f>SUM(G11:G17)</f>
        <v>437602.5</v>
      </c>
      <c r="H18" s="25">
        <f t="shared" ref="H18:O18" si="2">SUM(H11:H17)</f>
        <v>38977.299999999996</v>
      </c>
      <c r="I18" s="25">
        <f t="shared" si="2"/>
        <v>175</v>
      </c>
      <c r="J18" s="25">
        <f t="shared" si="2"/>
        <v>12559.2</v>
      </c>
      <c r="K18" s="25">
        <f t="shared" si="2"/>
        <v>13303.12</v>
      </c>
      <c r="L18" s="25">
        <f t="shared" si="2"/>
        <v>6861.84</v>
      </c>
      <c r="M18" s="25">
        <f t="shared" si="2"/>
        <v>13422.32</v>
      </c>
      <c r="N18" s="25">
        <f t="shared" si="2"/>
        <v>85298.780000000013</v>
      </c>
      <c r="O18" s="25">
        <f t="shared" si="2"/>
        <v>352303.72000000003</v>
      </c>
    </row>
    <row r="19" spans="1:15" ht="15.75" thickTop="1" x14ac:dyDescent="0.25"/>
  </sheetData>
  <mergeCells count="3">
    <mergeCell ref="H9:L9"/>
    <mergeCell ref="A6:O6"/>
    <mergeCell ref="A7:O7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da Tramite Mayo 2025</vt:lpstr>
      <vt:lpstr>'Nomina da Tramite 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dcterms:created xsi:type="dcterms:W3CDTF">2025-07-01T13:34:34Z</dcterms:created>
  <dcterms:modified xsi:type="dcterms:W3CDTF">2025-07-01T15:42:46Z</dcterms:modified>
</cp:coreProperties>
</file>