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noviembre 2023\Nominas Noviembre 2023\Sueldos Fijos Noviembre 2023\"/>
    </mc:Choice>
  </mc:AlternateContent>
  <bookViews>
    <workbookView xWindow="0" yWindow="0" windowWidth="28800" windowHeight="12330" tabRatio="601"/>
  </bookViews>
  <sheets>
    <sheet name="Empleados fijos" sheetId="1" r:id="rId1"/>
  </sheets>
  <definedNames>
    <definedName name="_xlnm._FilterDatabase" localSheetId="0" hidden="1">'Empleados fijos'!$A$22:$T$166</definedName>
    <definedName name="_xlnm.Print_Area" localSheetId="0">'Empleados fijos'!$A$1:$T$181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R143" i="1" l="1"/>
  <c r="R118" i="1" l="1"/>
  <c r="R117" i="1"/>
  <c r="R99" i="1"/>
  <c r="R72" i="1"/>
  <c r="O166" i="1" l="1"/>
  <c r="O28" i="1" l="1"/>
  <c r="O42" i="1"/>
  <c r="O54" i="1"/>
  <c r="O58" i="1"/>
  <c r="O123" i="1"/>
  <c r="O160" i="1"/>
  <c r="R101" i="1"/>
  <c r="T101" i="1" s="1"/>
  <c r="J101" i="1"/>
  <c r="K101" i="1"/>
  <c r="L101" i="1"/>
  <c r="M101" i="1"/>
  <c r="N101" i="1"/>
  <c r="S101" i="1" s="1"/>
  <c r="P101" i="1"/>
  <c r="S103" i="1" l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N102" i="1" l="1"/>
  <c r="P102" i="1"/>
  <c r="J100" i="1"/>
  <c r="R100" i="1" s="1"/>
  <c r="T100" i="1" s="1"/>
  <c r="K100" i="1"/>
  <c r="L100" i="1"/>
  <c r="N100" i="1"/>
  <c r="P100" i="1"/>
  <c r="S100" i="1"/>
  <c r="J145" i="1" l="1"/>
  <c r="R145" i="1" s="1"/>
  <c r="T145" i="1" s="1"/>
  <c r="K145" i="1"/>
  <c r="N145" i="1"/>
  <c r="J32" i="1"/>
  <c r="K32" i="1"/>
  <c r="N32" i="1"/>
  <c r="P145" i="1" l="1"/>
  <c r="S32" i="1"/>
  <c r="R32" i="1"/>
  <c r="T32" i="1" s="1"/>
  <c r="P32" i="1"/>
  <c r="J119" i="1"/>
  <c r="R119" i="1" s="1"/>
  <c r="T119" i="1" s="1"/>
  <c r="K119" i="1"/>
  <c r="L119" i="1"/>
  <c r="N119" i="1"/>
  <c r="P119" i="1" l="1"/>
  <c r="S119" i="1"/>
  <c r="J103" i="1"/>
  <c r="K103" i="1"/>
  <c r="R103" i="1"/>
  <c r="T103" i="1" s="1"/>
  <c r="N103" i="1"/>
  <c r="J99" i="1"/>
  <c r="K99" i="1"/>
  <c r="L99" i="1"/>
  <c r="N99" i="1"/>
  <c r="J49" i="1"/>
  <c r="R49" i="1" s="1"/>
  <c r="T49" i="1" s="1"/>
  <c r="K49" i="1"/>
  <c r="L49" i="1"/>
  <c r="N49" i="1"/>
  <c r="P103" i="1" l="1"/>
  <c r="T99" i="1"/>
  <c r="P49" i="1"/>
  <c r="S99" i="1"/>
  <c r="P99" i="1"/>
  <c r="S49" i="1"/>
  <c r="L41" i="1"/>
  <c r="S54" i="1" l="1"/>
  <c r="T26" i="1"/>
  <c r="N37" i="1" l="1"/>
  <c r="N38" i="1"/>
  <c r="N39" i="1"/>
  <c r="N40" i="1"/>
  <c r="N41" i="1"/>
  <c r="N42" i="1"/>
  <c r="N43" i="1"/>
  <c r="N44" i="1"/>
  <c r="N45" i="1"/>
  <c r="N46" i="1"/>
  <c r="N47" i="1"/>
  <c r="N48" i="1"/>
  <c r="N50" i="1"/>
  <c r="N51" i="1"/>
  <c r="N52" i="1"/>
  <c r="N53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28" i="1"/>
  <c r="N29" i="1"/>
  <c r="N30" i="1"/>
  <c r="N31" i="1"/>
  <c r="N33" i="1"/>
  <c r="N34" i="1"/>
  <c r="N35" i="1"/>
  <c r="L37" i="1"/>
  <c r="J37" i="1" l="1"/>
  <c r="R37" i="1" s="1"/>
  <c r="K37" i="1"/>
  <c r="S37" i="1" s="1"/>
  <c r="N36" i="1"/>
  <c r="K36" i="1"/>
  <c r="J36" i="1"/>
  <c r="P36" i="1" l="1"/>
  <c r="R36" i="1"/>
  <c r="T36" i="1" s="1"/>
  <c r="P37" i="1"/>
  <c r="T37" i="1"/>
  <c r="S36" i="1"/>
  <c r="L104" i="1"/>
  <c r="L105" i="1"/>
  <c r="J27" i="1"/>
  <c r="J28" i="1"/>
  <c r="J29" i="1"/>
  <c r="J30" i="1"/>
  <c r="R30" i="1" s="1"/>
  <c r="J31" i="1"/>
  <c r="R31" i="1" s="1"/>
  <c r="J33" i="1"/>
  <c r="R33" i="1" s="1"/>
  <c r="J34" i="1"/>
  <c r="R34" i="1" s="1"/>
  <c r="J35" i="1"/>
  <c r="R35" i="1" s="1"/>
  <c r="J38" i="1"/>
  <c r="R38" i="1" s="1"/>
  <c r="J39" i="1"/>
  <c r="R39" i="1" s="1"/>
  <c r="J40" i="1"/>
  <c r="R40" i="1" s="1"/>
  <c r="J41" i="1"/>
  <c r="R41" i="1" s="1"/>
  <c r="J42" i="1"/>
  <c r="R42" i="1" s="1"/>
  <c r="J43" i="1"/>
  <c r="R43" i="1" s="1"/>
  <c r="J44" i="1"/>
  <c r="R44" i="1" s="1"/>
  <c r="J45" i="1"/>
  <c r="R45" i="1" s="1"/>
  <c r="J46" i="1"/>
  <c r="J47" i="1"/>
  <c r="J48" i="1"/>
  <c r="J50" i="1"/>
  <c r="J51" i="1"/>
  <c r="J52" i="1"/>
  <c r="J53" i="1"/>
  <c r="J54" i="1"/>
  <c r="J55" i="1"/>
  <c r="R55" i="1" s="1"/>
  <c r="J56" i="1"/>
  <c r="J57" i="1"/>
  <c r="R57" i="1" s="1"/>
  <c r="J58" i="1"/>
  <c r="R58" i="1" s="1"/>
  <c r="J59" i="1"/>
  <c r="R59" i="1" s="1"/>
  <c r="J60" i="1"/>
  <c r="R60" i="1" s="1"/>
  <c r="J61" i="1"/>
  <c r="R61" i="1" s="1"/>
  <c r="J62" i="1"/>
  <c r="R62" i="1" s="1"/>
  <c r="J63" i="1"/>
  <c r="R63" i="1" s="1"/>
  <c r="J64" i="1"/>
  <c r="J65" i="1"/>
  <c r="J66" i="1"/>
  <c r="R66" i="1" s="1"/>
  <c r="J67" i="1"/>
  <c r="R67" i="1" s="1"/>
  <c r="J68" i="1"/>
  <c r="R68" i="1" s="1"/>
  <c r="J69" i="1"/>
  <c r="R69" i="1" s="1"/>
  <c r="J70" i="1"/>
  <c r="R70" i="1" s="1"/>
  <c r="J71" i="1"/>
  <c r="R71" i="1" s="1"/>
  <c r="J72" i="1"/>
  <c r="J73" i="1"/>
  <c r="R73" i="1" s="1"/>
  <c r="J74" i="1"/>
  <c r="R74" i="1" s="1"/>
  <c r="J75" i="1"/>
  <c r="R75" i="1" s="1"/>
  <c r="J76" i="1"/>
  <c r="R76" i="1" s="1"/>
  <c r="J77" i="1"/>
  <c r="R77" i="1" s="1"/>
  <c r="J78" i="1"/>
  <c r="R78" i="1" s="1"/>
  <c r="J79" i="1"/>
  <c r="R79" i="1" s="1"/>
  <c r="J80" i="1"/>
  <c r="R80" i="1" s="1"/>
  <c r="J81" i="1"/>
  <c r="R81" i="1" s="1"/>
  <c r="J82" i="1"/>
  <c r="R82" i="1" s="1"/>
  <c r="J83" i="1"/>
  <c r="R83" i="1" s="1"/>
  <c r="J84" i="1"/>
  <c r="R84" i="1" s="1"/>
  <c r="J85" i="1"/>
  <c r="R85" i="1" s="1"/>
  <c r="J86" i="1"/>
  <c r="R86" i="1" s="1"/>
  <c r="J87" i="1"/>
  <c r="R87" i="1" s="1"/>
  <c r="J88" i="1"/>
  <c r="R88" i="1" s="1"/>
  <c r="J89" i="1"/>
  <c r="R89" i="1" s="1"/>
  <c r="J90" i="1"/>
  <c r="R90" i="1" s="1"/>
  <c r="J91" i="1"/>
  <c r="R91" i="1" s="1"/>
  <c r="J92" i="1"/>
  <c r="R92" i="1" s="1"/>
  <c r="J93" i="1"/>
  <c r="R93" i="1" s="1"/>
  <c r="J94" i="1"/>
  <c r="R94" i="1" s="1"/>
  <c r="J95" i="1"/>
  <c r="R95" i="1" s="1"/>
  <c r="J96" i="1"/>
  <c r="R96" i="1" s="1"/>
  <c r="J97" i="1"/>
  <c r="R97" i="1" s="1"/>
  <c r="J98" i="1"/>
  <c r="R98" i="1" s="1"/>
  <c r="J102" i="1"/>
  <c r="J104" i="1"/>
  <c r="R104" i="1" s="1"/>
  <c r="J105" i="1"/>
  <c r="R105" i="1" s="1"/>
  <c r="J106" i="1"/>
  <c r="R106" i="1" s="1"/>
  <c r="J107" i="1"/>
  <c r="R107" i="1" s="1"/>
  <c r="J108" i="1"/>
  <c r="R108" i="1" s="1"/>
  <c r="J109" i="1"/>
  <c r="R109" i="1" s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G166" i="1"/>
  <c r="K31" i="1"/>
  <c r="S31" i="1" s="1"/>
  <c r="K30" i="1"/>
  <c r="K162" i="1"/>
  <c r="S162" i="1" s="1"/>
  <c r="K161" i="1"/>
  <c r="L161" i="1"/>
  <c r="K144" i="1"/>
  <c r="S144" i="1" s="1"/>
  <c r="K118" i="1"/>
  <c r="L118" i="1"/>
  <c r="K105" i="1"/>
  <c r="K104" i="1"/>
  <c r="K34" i="1"/>
  <c r="L34" i="1"/>
  <c r="S161" i="1" l="1"/>
  <c r="S105" i="1"/>
  <c r="R129" i="1"/>
  <c r="R152" i="1"/>
  <c r="T152" i="1" s="1"/>
  <c r="R128" i="1"/>
  <c r="T128" i="1" s="1"/>
  <c r="R112" i="1"/>
  <c r="T112" i="1" s="1"/>
  <c r="T54" i="1"/>
  <c r="P54" i="1"/>
  <c r="R159" i="1"/>
  <c r="T159" i="1" s="1"/>
  <c r="T143" i="1"/>
  <c r="R127" i="1"/>
  <c r="T127" i="1" s="1"/>
  <c r="R111" i="1"/>
  <c r="T111" i="1" s="1"/>
  <c r="R158" i="1"/>
  <c r="T158" i="1" s="1"/>
  <c r="R142" i="1"/>
  <c r="T142" i="1" s="1"/>
  <c r="R134" i="1"/>
  <c r="T134" i="1" s="1"/>
  <c r="R126" i="1"/>
  <c r="T126" i="1" s="1"/>
  <c r="T117" i="1"/>
  <c r="R110" i="1"/>
  <c r="T110" i="1" s="1"/>
  <c r="R52" i="1"/>
  <c r="T52" i="1" s="1"/>
  <c r="R160" i="1"/>
  <c r="T160" i="1" s="1"/>
  <c r="R136" i="1"/>
  <c r="T136" i="1" s="1"/>
  <c r="R151" i="1"/>
  <c r="T151" i="1" s="1"/>
  <c r="R165" i="1"/>
  <c r="T165" i="1" s="1"/>
  <c r="R157" i="1"/>
  <c r="T157" i="1" s="1"/>
  <c r="T149" i="1"/>
  <c r="T141" i="1"/>
  <c r="R133" i="1"/>
  <c r="T133" i="1" s="1"/>
  <c r="R125" i="1"/>
  <c r="T125" i="1" s="1"/>
  <c r="R116" i="1"/>
  <c r="T116" i="1" s="1"/>
  <c r="R51" i="1"/>
  <c r="T51" i="1" s="1"/>
  <c r="P144" i="1"/>
  <c r="R144" i="1"/>
  <c r="T144" i="1" s="1"/>
  <c r="R120" i="1"/>
  <c r="R135" i="1"/>
  <c r="T135" i="1" s="1"/>
  <c r="P118" i="1"/>
  <c r="T118" i="1"/>
  <c r="R53" i="1"/>
  <c r="T53" i="1" s="1"/>
  <c r="R164" i="1"/>
  <c r="T164" i="1" s="1"/>
  <c r="R156" i="1"/>
  <c r="T156" i="1" s="1"/>
  <c r="R148" i="1"/>
  <c r="T148" i="1" s="1"/>
  <c r="R140" i="1"/>
  <c r="T140" i="1" s="1"/>
  <c r="R132" i="1"/>
  <c r="R124" i="1"/>
  <c r="T124" i="1" s="1"/>
  <c r="R115" i="1"/>
  <c r="T115" i="1" s="1"/>
  <c r="R50" i="1"/>
  <c r="T50" i="1" s="1"/>
  <c r="R153" i="1"/>
  <c r="T153" i="1" s="1"/>
  <c r="R121" i="1"/>
  <c r="T121" i="1" s="1"/>
  <c r="R137" i="1"/>
  <c r="T137" i="1" s="1"/>
  <c r="R113" i="1"/>
  <c r="T113" i="1" s="1"/>
  <c r="R163" i="1"/>
  <c r="T163" i="1" s="1"/>
  <c r="R155" i="1"/>
  <c r="T155" i="1" s="1"/>
  <c r="R147" i="1"/>
  <c r="T147" i="1" s="1"/>
  <c r="R139" i="1"/>
  <c r="T139" i="1" s="1"/>
  <c r="R131" i="1"/>
  <c r="T131" i="1" s="1"/>
  <c r="R123" i="1"/>
  <c r="T123" i="1" s="1"/>
  <c r="R48" i="1"/>
  <c r="T48" i="1" s="1"/>
  <c r="P162" i="1"/>
  <c r="R162" i="1"/>
  <c r="T162" i="1" s="1"/>
  <c r="R154" i="1"/>
  <c r="T154" i="1" s="1"/>
  <c r="R146" i="1"/>
  <c r="T146" i="1" s="1"/>
  <c r="R138" i="1"/>
  <c r="T138" i="1" s="1"/>
  <c r="R130" i="1"/>
  <c r="T130" i="1" s="1"/>
  <c r="R122" i="1"/>
  <c r="T122" i="1" s="1"/>
  <c r="R114" i="1"/>
  <c r="T114" i="1" s="1"/>
  <c r="R47" i="1"/>
  <c r="T47" i="1" s="1"/>
  <c r="P161" i="1"/>
  <c r="R161" i="1"/>
  <c r="T161" i="1" s="1"/>
  <c r="R46" i="1"/>
  <c r="T46" i="1" s="1"/>
  <c r="S34" i="1"/>
  <c r="T102" i="1"/>
  <c r="T85" i="1"/>
  <c r="T77" i="1"/>
  <c r="T69" i="1"/>
  <c r="T61" i="1"/>
  <c r="T44" i="1"/>
  <c r="P34" i="1"/>
  <c r="T34" i="1"/>
  <c r="S104" i="1"/>
  <c r="T86" i="1"/>
  <c r="T92" i="1"/>
  <c r="T84" i="1"/>
  <c r="T76" i="1"/>
  <c r="T68" i="1"/>
  <c r="T60" i="1"/>
  <c r="T43" i="1"/>
  <c r="T33" i="1"/>
  <c r="T93" i="1"/>
  <c r="T45" i="1"/>
  <c r="T109" i="1"/>
  <c r="T98" i="1"/>
  <c r="T91" i="1"/>
  <c r="T83" i="1"/>
  <c r="T75" i="1"/>
  <c r="T67" i="1"/>
  <c r="T59" i="1"/>
  <c r="T42" i="1"/>
  <c r="P31" i="1"/>
  <c r="T31" i="1"/>
  <c r="P104" i="1"/>
  <c r="T104" i="1"/>
  <c r="T35" i="1"/>
  <c r="S30" i="1"/>
  <c r="T108" i="1"/>
  <c r="T97" i="1"/>
  <c r="T90" i="1"/>
  <c r="T82" i="1"/>
  <c r="T74" i="1"/>
  <c r="T66" i="1"/>
  <c r="T58" i="1"/>
  <c r="T41" i="1"/>
  <c r="P30" i="1"/>
  <c r="T30" i="1"/>
  <c r="T70" i="1"/>
  <c r="T107" i="1"/>
  <c r="T96" i="1"/>
  <c r="T89" i="1"/>
  <c r="T81" i="1"/>
  <c r="T73" i="1"/>
  <c r="T65" i="1"/>
  <c r="T57" i="1"/>
  <c r="T40" i="1"/>
  <c r="T29" i="1"/>
  <c r="T62" i="1"/>
  <c r="S118" i="1"/>
  <c r="T106" i="1"/>
  <c r="T95" i="1"/>
  <c r="T88" i="1"/>
  <c r="T80" i="1"/>
  <c r="T72" i="1"/>
  <c r="T64" i="1"/>
  <c r="T56" i="1"/>
  <c r="T39" i="1"/>
  <c r="T28" i="1"/>
  <c r="T120" i="1"/>
  <c r="T78" i="1"/>
  <c r="T129" i="1"/>
  <c r="P105" i="1"/>
  <c r="T105" i="1"/>
  <c r="T94" i="1"/>
  <c r="T87" i="1"/>
  <c r="T79" i="1"/>
  <c r="T71" i="1"/>
  <c r="T63" i="1"/>
  <c r="T55" i="1"/>
  <c r="T38" i="1"/>
  <c r="K25" i="1"/>
  <c r="T150" i="1" l="1"/>
  <c r="T132" i="1"/>
  <c r="L125" i="1"/>
  <c r="K125" i="1"/>
  <c r="K26" i="1"/>
  <c r="P125" i="1" l="1"/>
  <c r="S125" i="1"/>
  <c r="S26" i="1"/>
  <c r="P26" i="1"/>
  <c r="N27" i="1"/>
  <c r="L27" i="1"/>
  <c r="L29" i="1"/>
  <c r="L33" i="1"/>
  <c r="L39" i="1"/>
  <c r="L40" i="1"/>
  <c r="L42" i="1"/>
  <c r="L43" i="1"/>
  <c r="L44" i="1"/>
  <c r="L45" i="1"/>
  <c r="L46" i="1"/>
  <c r="L47" i="1"/>
  <c r="L48" i="1"/>
  <c r="L50" i="1"/>
  <c r="L51" i="1"/>
  <c r="L52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20" i="1"/>
  <c r="L121" i="1"/>
  <c r="L122" i="1"/>
  <c r="L123" i="1"/>
  <c r="L124" i="1"/>
  <c r="L126" i="1"/>
  <c r="L129" i="1"/>
  <c r="L130" i="1"/>
  <c r="L132" i="1"/>
  <c r="L133" i="1"/>
  <c r="L134" i="1"/>
  <c r="L135" i="1"/>
  <c r="L136" i="1"/>
  <c r="L137" i="1"/>
  <c r="L138" i="1"/>
  <c r="L139" i="1"/>
  <c r="L140" i="1"/>
  <c r="L142" i="1"/>
  <c r="L143" i="1"/>
  <c r="L148" i="1"/>
  <c r="L149" i="1"/>
  <c r="L150" i="1"/>
  <c r="L151" i="1"/>
  <c r="L152" i="1"/>
  <c r="L153" i="1"/>
  <c r="L154" i="1"/>
  <c r="L155" i="1"/>
  <c r="L156" i="1"/>
  <c r="L158" i="1"/>
  <c r="L159" i="1"/>
  <c r="L160" i="1"/>
  <c r="K27" i="1"/>
  <c r="K28" i="1"/>
  <c r="K29" i="1"/>
  <c r="K33" i="1"/>
  <c r="K35" i="1"/>
  <c r="K38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P53" i="1" s="1"/>
  <c r="K55" i="1"/>
  <c r="K56" i="1"/>
  <c r="K57" i="1"/>
  <c r="K58" i="1"/>
  <c r="P58" i="1" s="1"/>
  <c r="K59" i="1"/>
  <c r="P59" i="1" s="1"/>
  <c r="K60" i="1"/>
  <c r="K61" i="1"/>
  <c r="K62" i="1"/>
  <c r="K63" i="1"/>
  <c r="K64" i="1"/>
  <c r="K65" i="1"/>
  <c r="K66" i="1"/>
  <c r="K67" i="1"/>
  <c r="P67" i="1" s="1"/>
  <c r="K68" i="1"/>
  <c r="K69" i="1"/>
  <c r="K70" i="1"/>
  <c r="P70" i="1" s="1"/>
  <c r="K71" i="1"/>
  <c r="K72" i="1"/>
  <c r="K73" i="1"/>
  <c r="K74" i="1"/>
  <c r="K75" i="1"/>
  <c r="P75" i="1" s="1"/>
  <c r="K76" i="1"/>
  <c r="K77" i="1"/>
  <c r="K78" i="1"/>
  <c r="K79" i="1"/>
  <c r="K80" i="1"/>
  <c r="K81" i="1"/>
  <c r="K82" i="1"/>
  <c r="K83" i="1"/>
  <c r="P83" i="1" s="1"/>
  <c r="K84" i="1"/>
  <c r="K85" i="1"/>
  <c r="K86" i="1"/>
  <c r="P86" i="1" s="1"/>
  <c r="K87" i="1"/>
  <c r="K88" i="1"/>
  <c r="K89" i="1"/>
  <c r="K90" i="1"/>
  <c r="K91" i="1"/>
  <c r="P91" i="1" s="1"/>
  <c r="K92" i="1"/>
  <c r="K93" i="1"/>
  <c r="K94" i="1"/>
  <c r="K95" i="1"/>
  <c r="K96" i="1"/>
  <c r="K97" i="1"/>
  <c r="K98" i="1"/>
  <c r="P98" i="1" s="1"/>
  <c r="K102" i="1"/>
  <c r="K106" i="1"/>
  <c r="K107" i="1"/>
  <c r="P107" i="1" s="1"/>
  <c r="K108" i="1"/>
  <c r="K109" i="1"/>
  <c r="K110" i="1"/>
  <c r="K111" i="1"/>
  <c r="K112" i="1"/>
  <c r="K113" i="1"/>
  <c r="P113" i="1" s="1"/>
  <c r="K114" i="1"/>
  <c r="K115" i="1"/>
  <c r="P115" i="1" s="1"/>
  <c r="K116" i="1"/>
  <c r="K117" i="1"/>
  <c r="K120" i="1"/>
  <c r="K121" i="1"/>
  <c r="K122" i="1"/>
  <c r="K123" i="1"/>
  <c r="P123" i="1" s="1"/>
  <c r="K124" i="1"/>
  <c r="K126" i="1"/>
  <c r="P126" i="1" s="1"/>
  <c r="K127" i="1"/>
  <c r="P127" i="1" s="1"/>
  <c r="K128" i="1"/>
  <c r="P128" i="1" s="1"/>
  <c r="K129" i="1"/>
  <c r="K130" i="1"/>
  <c r="K131" i="1"/>
  <c r="P131" i="1" s="1"/>
  <c r="K132" i="1"/>
  <c r="K133" i="1"/>
  <c r="K134" i="1"/>
  <c r="K135" i="1"/>
  <c r="P135" i="1" s="1"/>
  <c r="K136" i="1"/>
  <c r="P136" i="1" s="1"/>
  <c r="K137" i="1"/>
  <c r="P137" i="1" s="1"/>
  <c r="K138" i="1"/>
  <c r="P138" i="1" s="1"/>
  <c r="K139" i="1"/>
  <c r="K140" i="1"/>
  <c r="K141" i="1"/>
  <c r="P141" i="1" s="1"/>
  <c r="K142" i="1"/>
  <c r="K143" i="1"/>
  <c r="K146" i="1"/>
  <c r="P146" i="1" s="1"/>
  <c r="K147" i="1"/>
  <c r="P147" i="1" s="1"/>
  <c r="K148" i="1"/>
  <c r="K149" i="1"/>
  <c r="P149" i="1" s="1"/>
  <c r="K150" i="1"/>
  <c r="K151" i="1"/>
  <c r="K152" i="1"/>
  <c r="K153" i="1"/>
  <c r="K154" i="1"/>
  <c r="K155" i="1"/>
  <c r="K156" i="1"/>
  <c r="K157" i="1"/>
  <c r="P157" i="1" s="1"/>
  <c r="K158" i="1"/>
  <c r="P158" i="1" s="1"/>
  <c r="K159" i="1"/>
  <c r="K160" i="1"/>
  <c r="K163" i="1"/>
  <c r="K164" i="1"/>
  <c r="P164" i="1" s="1"/>
  <c r="K165" i="1"/>
  <c r="P165" i="1" s="1"/>
  <c r="P52" i="1" l="1"/>
  <c r="P130" i="1"/>
  <c r="P156" i="1"/>
  <c r="P62" i="1"/>
  <c r="P155" i="1"/>
  <c r="P109" i="1"/>
  <c r="P117" i="1"/>
  <c r="P148" i="1"/>
  <c r="P124" i="1"/>
  <c r="P114" i="1"/>
  <c r="P106" i="1"/>
  <c r="P48" i="1"/>
  <c r="P122" i="1"/>
  <c r="P112" i="1"/>
  <c r="P154" i="1"/>
  <c r="P143" i="1"/>
  <c r="S133" i="1"/>
  <c r="P50" i="1"/>
  <c r="P40" i="1"/>
  <c r="P78" i="1"/>
  <c r="P43" i="1"/>
  <c r="P39" i="1"/>
  <c r="P47" i="1"/>
  <c r="P46" i="1"/>
  <c r="P134" i="1"/>
  <c r="P111" i="1"/>
  <c r="P140" i="1"/>
  <c r="P132" i="1"/>
  <c r="P51" i="1"/>
  <c r="P42" i="1"/>
  <c r="P129" i="1"/>
  <c r="P120" i="1"/>
  <c r="P110" i="1"/>
  <c r="P152" i="1"/>
  <c r="P116" i="1"/>
  <c r="P108" i="1"/>
  <c r="P153" i="1"/>
  <c r="P159" i="1"/>
  <c r="P142" i="1"/>
  <c r="P121" i="1"/>
  <c r="P163" i="1"/>
  <c r="P150" i="1"/>
  <c r="P93" i="1"/>
  <c r="P85" i="1"/>
  <c r="P77" i="1"/>
  <c r="P69" i="1"/>
  <c r="P61" i="1"/>
  <c r="P27" i="1"/>
  <c r="S142" i="1"/>
  <c r="S96" i="1"/>
  <c r="S89" i="1"/>
  <c r="S81" i="1"/>
  <c r="S73" i="1"/>
  <c r="S65" i="1"/>
  <c r="S57" i="1"/>
  <c r="S46" i="1"/>
  <c r="S152" i="1"/>
  <c r="S140" i="1"/>
  <c r="P160" i="1"/>
  <c r="T27" i="1"/>
  <c r="P94" i="1"/>
  <c r="P87" i="1"/>
  <c r="P79" i="1"/>
  <c r="P71" i="1"/>
  <c r="P63" i="1"/>
  <c r="P55" i="1"/>
  <c r="P133" i="1"/>
  <c r="P44" i="1"/>
  <c r="P151" i="1"/>
  <c r="P139" i="1"/>
  <c r="S134" i="1"/>
  <c r="S122" i="1"/>
  <c r="S112" i="1"/>
  <c r="S33" i="1"/>
  <c r="P95" i="1"/>
  <c r="P88" i="1"/>
  <c r="P80" i="1"/>
  <c r="P72" i="1"/>
  <c r="P64" i="1"/>
  <c r="P56" i="1"/>
  <c r="S159" i="1"/>
  <c r="P45" i="1"/>
  <c r="S158" i="1"/>
  <c r="S160" i="1"/>
  <c r="S157" i="1"/>
  <c r="S156" i="1"/>
  <c r="S164" i="1"/>
  <c r="S163" i="1"/>
  <c r="S165" i="1"/>
  <c r="P92" i="1"/>
  <c r="P84" i="1"/>
  <c r="P76" i="1"/>
  <c r="P68" i="1"/>
  <c r="P60" i="1"/>
  <c r="P28" i="1"/>
  <c r="S153" i="1"/>
  <c r="S97" i="1"/>
  <c r="S90" i="1"/>
  <c r="S82" i="1"/>
  <c r="S74" i="1"/>
  <c r="S66" i="1"/>
  <c r="S58" i="1"/>
  <c r="S47" i="1"/>
  <c r="P66" i="1"/>
  <c r="S121" i="1"/>
  <c r="S128" i="1"/>
  <c r="P96" i="1"/>
  <c r="P89" i="1"/>
  <c r="P81" i="1"/>
  <c r="P73" i="1"/>
  <c r="P65" i="1"/>
  <c r="P57" i="1"/>
  <c r="S151" i="1"/>
  <c r="S132" i="1"/>
  <c r="S120" i="1"/>
  <c r="S110" i="1"/>
  <c r="S95" i="1"/>
  <c r="S88" i="1"/>
  <c r="S80" i="1"/>
  <c r="S72" i="1"/>
  <c r="S64" i="1"/>
  <c r="S56" i="1"/>
  <c r="S45" i="1"/>
  <c r="S28" i="1"/>
  <c r="P82" i="1"/>
  <c r="S127" i="1"/>
  <c r="S38" i="1"/>
  <c r="P38" i="1"/>
  <c r="S150" i="1"/>
  <c r="S139" i="1"/>
  <c r="S130" i="1"/>
  <c r="S117" i="1"/>
  <c r="S109" i="1"/>
  <c r="S94" i="1"/>
  <c r="S87" i="1"/>
  <c r="S79" i="1"/>
  <c r="S71" i="1"/>
  <c r="S63" i="1"/>
  <c r="S55" i="1"/>
  <c r="S44" i="1"/>
  <c r="P90" i="1"/>
  <c r="S111" i="1"/>
  <c r="S141" i="1"/>
  <c r="S35" i="1"/>
  <c r="P35" i="1"/>
  <c r="S149" i="1"/>
  <c r="S138" i="1"/>
  <c r="S129" i="1"/>
  <c r="S116" i="1"/>
  <c r="S108" i="1"/>
  <c r="S93" i="1"/>
  <c r="S86" i="1"/>
  <c r="S78" i="1"/>
  <c r="S70" i="1"/>
  <c r="S62" i="1"/>
  <c r="S52" i="1"/>
  <c r="S43" i="1"/>
  <c r="P74" i="1"/>
  <c r="S53" i="1"/>
  <c r="P33" i="1"/>
  <c r="S148" i="1"/>
  <c r="S137" i="1"/>
  <c r="S126" i="1"/>
  <c r="S115" i="1"/>
  <c r="S107" i="1"/>
  <c r="S85" i="1"/>
  <c r="S77" i="1"/>
  <c r="S69" i="1"/>
  <c r="S61" i="1"/>
  <c r="S51" i="1"/>
  <c r="S42" i="1"/>
  <c r="S27" i="1"/>
  <c r="P97" i="1"/>
  <c r="S102" i="1"/>
  <c r="P29" i="1"/>
  <c r="S155" i="1"/>
  <c r="S136" i="1"/>
  <c r="S124" i="1"/>
  <c r="S114" i="1"/>
  <c r="S106" i="1"/>
  <c r="S92" i="1"/>
  <c r="S84" i="1"/>
  <c r="S76" i="1"/>
  <c r="S68" i="1"/>
  <c r="S60" i="1"/>
  <c r="S50" i="1"/>
  <c r="S40" i="1"/>
  <c r="S146" i="1"/>
  <c r="S41" i="1"/>
  <c r="P41" i="1"/>
  <c r="S147" i="1"/>
  <c r="S131" i="1"/>
  <c r="S154" i="1"/>
  <c r="S143" i="1"/>
  <c r="S135" i="1"/>
  <c r="S123" i="1"/>
  <c r="S113" i="1"/>
  <c r="S98" i="1"/>
  <c r="S91" i="1"/>
  <c r="S83" i="1"/>
  <c r="S75" i="1"/>
  <c r="S67" i="1"/>
  <c r="S59" i="1"/>
  <c r="S48" i="1"/>
  <c r="S39" i="1"/>
  <c r="N25" i="1"/>
  <c r="M25" i="1"/>
  <c r="L25" i="1"/>
  <c r="J25" i="1"/>
  <c r="S25" i="1" l="1"/>
  <c r="S166" i="1" s="1"/>
  <c r="P25" i="1"/>
  <c r="P166" i="1" s="1"/>
  <c r="J166" i="1"/>
  <c r="I166" i="1"/>
  <c r="T25" i="1" l="1"/>
  <c r="T166" i="1"/>
</calcChain>
</file>

<file path=xl/sharedStrings.xml><?xml version="1.0" encoding="utf-8"?>
<sst xmlns="http://schemas.openxmlformats.org/spreadsheetml/2006/main" count="733" uniqueCount="270">
  <si>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</si>
  <si>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</si>
  <si>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</si>
  <si>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</si>
  <si>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</si>
  <si>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</si>
  <si>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</si>
  <si>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</si>
  <si>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</si>
  <si>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</si>
  <si>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</si>
  <si>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</si>
  <si>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</si>
  <si>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</si>
  <si>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</si>
  <si>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</si>
  <si>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</si>
  <si>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</si>
  <si>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</si>
  <si>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</si>
  <si>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</si>
  <si>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</si>
  <si>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</si>
  <si>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</si>
  <si>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</si>
  <si>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</si>
  <si>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</si>
  <si>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</si>
  <si>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</si>
  <si>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</si>
  <si>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</si>
  <si>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</si>
  <si>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</si>
  <si>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</si>
  <si>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</si>
  <si>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</si>
  <si>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</si>
  <si>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</si>
  <si>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</si>
  <si>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</si>
  <si>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</si>
  <si>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</si>
  <si>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</si>
  <si>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</si>
  <si>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</si>
  <si>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</si>
  <si>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</si>
  <si>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</si>
  <si>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</si>
  <si>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</si>
  <si>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</si>
  <si>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NICANOL ZARZUELA PUELLO</t>
  </si>
  <si>
    <t>LUIS MIGUEL SILVEN ANDUJAR</t>
  </si>
  <si>
    <t>MARITZA RUIZ ABAD</t>
  </si>
  <si>
    <t>DEPARTAMENTO DE COMUNICACIONES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</si>
  <si>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</si>
  <si>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</si>
  <si>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</si>
  <si>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</si>
  <si>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</si>
  <si>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</si>
  <si>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</si>
  <si>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</si>
  <si>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</si>
  <si>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</si>
  <si>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</si>
  <si>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</si>
  <si>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</si>
  <si>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</si>
  <si>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</si>
  <si>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</si>
  <si>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</si>
  <si>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</si>
  <si>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</si>
  <si>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</si>
  <si>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</si>
  <si>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</si>
  <si>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</si>
  <si>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</si>
  <si>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</si>
  <si>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</si>
  <si>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</si>
  <si>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</si>
  <si>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</si>
  <si>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</si>
  <si>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</si>
  <si>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</si>
  <si>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</si>
  <si>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</si>
  <si>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</si>
  <si>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</si>
  <si>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</si>
  <si>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</si>
  <si>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</si>
  <si>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</si>
  <si>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</si>
  <si>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</si>
  <si>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</si>
  <si>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</si>
  <si>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</si>
  <si>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</si>
  <si>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</si>
  <si>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</si>
  <si>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</si>
  <si>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</si>
  <si>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</si>
  <si>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</si>
  <si>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</si>
  <si>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</si>
  <si>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</si>
  <si>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</si>
  <si>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</si>
  <si>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</si>
  <si>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</si>
  <si>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</si>
  <si>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</si>
  <si>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</si>
  <si>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</si>
  <si>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</si>
  <si>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</si>
  <si>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</si>
  <si>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</si>
  <si>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</si>
  <si>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</si>
  <si>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</si>
  <si>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</si>
  <si>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</si>
  <si>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</si>
  <si>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</si>
  <si>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</si>
  <si>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</si>
  <si>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</si>
  <si>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</si>
  <si>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</si>
  <si>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</si>
  <si>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</si>
  <si>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</si>
  <si>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</si>
  <si>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</si>
  <si>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</si>
  <si>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</si>
  <si>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</si>
  <si>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</si>
  <si>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</si>
  <si>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</si>
  <si>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</si>
  <si>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</si>
  <si>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</si>
  <si>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</si>
  <si>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</si>
  <si>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</si>
  <si>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</si>
  <si>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</si>
  <si>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</si>
  <si>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</si>
  <si>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</si>
  <si>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</si>
  <si>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</si>
  <si>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</si>
  <si>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</si>
  <si>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</si>
  <si>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</si>
  <si>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</si>
  <si>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</si>
  <si>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</si>
  <si>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</si>
  <si>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</si>
  <si>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</si>
  <si>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</si>
  <si>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FRANCISCO POLANCO REYES</t>
  </si>
  <si>
    <t>ANALISTA DE DESARROLLO CURRICULAR Y DOCENTE</t>
  </si>
  <si>
    <t>DENISE MARÍA SOLER ACOSTA</t>
  </si>
  <si>
    <t>JÓSE RAMÓN TREJO BONILLA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</si>
  <si>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</si>
  <si>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</si>
  <si>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</si>
  <si>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</si>
  <si>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</si>
  <si>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</si>
  <si>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</si>
  <si>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</si>
  <si>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</si>
  <si>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</si>
  <si>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</si>
  <si>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</si>
  <si>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</si>
  <si>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</si>
  <si>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</si>
  <si>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</si>
  <si>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</si>
  <si>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</si>
  <si>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</si>
  <si>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</si>
  <si>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</si>
  <si>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</si>
  <si>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</si>
  <si>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</si>
  <si>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</si>
  <si>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</si>
  <si>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</si>
  <si>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</si>
  <si>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</si>
  <si>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</si>
  <si>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JUAN DEL CARMEN DE LA ROSA</t>
  </si>
  <si>
    <t>ELEODORO ARIAS FAMILIA</t>
  </si>
  <si>
    <t>LUZ MARIA DE LA CRUZ DEL ROSARIO D G.</t>
  </si>
  <si>
    <t>MELANIA MARGARITA FERNANDEZ VASQUEZ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</si>
  <si>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</si>
  <si>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</si>
  <si>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</si>
  <si>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</si>
  <si>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</si>
  <si>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</si>
  <si>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</si>
  <si>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</si>
  <si>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</si>
  <si>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</si>
  <si>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</si>
  <si>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</si>
  <si>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</si>
  <si>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</si>
  <si>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</si>
  <si>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</si>
  <si>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</si>
  <si>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</si>
  <si>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</si>
  <si>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</si>
  <si>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</si>
  <si>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</si>
  <si>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</si>
  <si>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</si>
  <si>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</si>
  <si>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ADRIAN ALEXANDER BEATO PASCAL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</si>
  <si>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</si>
  <si>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</si>
  <si>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</si>
  <si>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</si>
  <si>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</si>
  <si>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</si>
  <si>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RICHARD ENCARNACION MARTINEZ</t>
  </si>
  <si>
    <t>ANALISTA DE PLANIFICACION</t>
  </si>
  <si>
    <t>CRISAURY SILVESTE GARCIA</t>
  </si>
  <si>
    <t>CARLOS MANUEL CANARIO MARTINEZ</t>
  </si>
  <si>
    <t xml:space="preserve">        </t>
  </si>
  <si>
    <t>+</t>
  </si>
  <si>
    <t>ENC. DIV. SERVICIOS GENERALES</t>
  </si>
  <si>
    <t>KATHERINE LISSELOTT MANCEBO DE LA CRUZ</t>
  </si>
  <si>
    <t>ERIKA PAMELA PINALES RAMIREZ</t>
  </si>
  <si>
    <t>ENMANUEL LORENZO DE LA CRUZ</t>
  </si>
  <si>
    <t>ISAEL RADHAMES DOMÍNGUEZ NUÑEZ</t>
  </si>
  <si>
    <t>AUX. RELACIONES PUBLICAS</t>
  </si>
  <si>
    <t>AUX. PROTOCOLO Y EVENTOS</t>
  </si>
  <si>
    <t>DANAYRIS ROSAURA MOJICA VERAS</t>
  </si>
  <si>
    <t>FRANKLIN GERALD DAVID DEL VILLAR FIGUEREO</t>
  </si>
  <si>
    <t>ENC. DIV. DESARROLLO INSTITUCIONAL Y CALIDAD</t>
  </si>
  <si>
    <t>ENC. DIVISIÓN GESTIÓN VIRTUAL</t>
  </si>
  <si>
    <t>MARIA LUISA HERNANDEZ GERONIMO</t>
  </si>
  <si>
    <t>VICTOR JOSE PERDOMO RAMON</t>
  </si>
  <si>
    <t xml:space="preserve">SUPERVISOR MAYORDOMIA </t>
  </si>
  <si>
    <t>YUDI BERKY PIRON MONTERO</t>
  </si>
  <si>
    <t>TECNICO DE COMPRAS</t>
  </si>
  <si>
    <t>ANATACIO DE LOS SANTOS DE LOS SANT0S</t>
  </si>
  <si>
    <t>ROBERT VILLAR GUZMAN</t>
  </si>
  <si>
    <t>ENC. DEPTO. GESTION Y ADM. ACADEMICA</t>
  </si>
  <si>
    <t>JUANA DURAN CALDERON</t>
  </si>
  <si>
    <t>MARGARITO MAGALLENES SANCHEZ</t>
  </si>
  <si>
    <t>FRANCISCA YOMAIRA ESTEVEZ CEPEDA</t>
  </si>
  <si>
    <t>ANALISTA DE DESARROLLO DE GESTION DE CALIDAD</t>
  </si>
  <si>
    <t>ROSANNA SIERRA SENA</t>
  </si>
  <si>
    <t>CORRESPONDIENTE AL MES DE 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</si>
</sst>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2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6" fillId="2" borderId="31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4" fontId="9" fillId="2" borderId="2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4" fontId="11" fillId="2" borderId="4" xfId="0" applyNumberFormat="1" applyFont="1" applyFill="1" applyBorder="1" applyAlignment="1">
      <alignment horizontal="right" vertical="center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2393156</xdr:colOff>
      <xdr:row>0</xdr:row>
      <xdr:rowOff>17317</xdr:rowOff>
    </xdr:from>
    <xdr:to>
      <xdr:col>15</xdr:col>
      <xdr:colOff>67261</xdr:colOff>
      <xdr:row>10</xdr:row>
      <xdr:rowOff>0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6619875" y="17317"/>
          <a:ext cx="13973761" cy="364980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292588</xdr:colOff>
      <xdr:row>175</xdr:row>
      <xdr:rowOff>95250</xdr:rowOff>
    </xdr:from>
    <xdr:to>
      <xdr:col>2</xdr:col>
      <xdr:colOff>444501</xdr:colOff>
      <xdr:row>178</xdr:row>
      <xdr:rowOff>158748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2588" y="82592333"/>
          <a:ext cx="3411580" cy="793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1803134</xdr:colOff>
      <xdr:row>168</xdr:row>
      <xdr:rowOff>84667</xdr:rowOff>
    </xdr:from>
    <xdr:to>
      <xdr:col>4</xdr:col>
      <xdr:colOff>1559444</xdr:colOff>
      <xdr:row>173</xdr:row>
      <xdr:rowOff>211666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6029853" y="82535448"/>
          <a:ext cx="3971122" cy="12938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234346</xdr:colOff>
      <xdr:row>166</xdr:row>
      <xdr:rowOff>228297</xdr:rowOff>
    </xdr:from>
    <xdr:to>
      <xdr:col>7</xdr:col>
      <xdr:colOff>799659</xdr:colOff>
      <xdr:row>176</xdr:row>
      <xdr:rowOff>31750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0817679" y="80619297"/>
          <a:ext cx="2914813" cy="21529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20135"/>
  <sheetViews>
    <sheetView showGridLines="0" tabSelected="1" view="pageBreakPreview" zoomScale="40" zoomScaleNormal="40" zoomScaleSheetLayoutView="40" zoomScalePageLayoutView="60" workbookViewId="0">
      <selection activeCell="Q126" sqref="Q126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3" customWidth="1"/>
    <col min="6" max="6" width="18.42578125" style="1" customWidth="1"/>
    <col min="7" max="7" width="16.85546875" style="3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198</v>
      </c>
      <c r="B18" s="18"/>
    </row>
    <row r="19" spans="1:22" ht="14.25" x14ac:dyDescent="0.2">
      <c r="A19" s="18" t="s">
        <v>269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75" t="s">
        <v>16</v>
      </c>
      <c r="B22" s="79" t="s">
        <v>12</v>
      </c>
      <c r="C22" s="79" t="s">
        <v>33</v>
      </c>
      <c r="D22" s="22"/>
      <c r="E22" s="22"/>
      <c r="F22" s="22"/>
      <c r="G22" s="67" t="s">
        <v>14</v>
      </c>
      <c r="H22" s="67" t="s">
        <v>9</v>
      </c>
      <c r="I22" s="64" t="s">
        <v>32</v>
      </c>
      <c r="J22" s="70" t="s">
        <v>8</v>
      </c>
      <c r="K22" s="71"/>
      <c r="L22" s="71"/>
      <c r="M22" s="71"/>
      <c r="N22" s="71"/>
      <c r="O22" s="71"/>
      <c r="P22" s="72"/>
      <c r="Q22" s="55"/>
      <c r="R22" s="84" t="s">
        <v>2</v>
      </c>
      <c r="S22" s="85"/>
      <c r="T22" s="67" t="s">
        <v>15</v>
      </c>
    </row>
    <row r="23" spans="1:22" s="16" customFormat="1" ht="27" customHeight="1" x14ac:dyDescent="0.2">
      <c r="A23" s="76"/>
      <c r="B23" s="80"/>
      <c r="C23" s="80"/>
      <c r="D23" s="23" t="s">
        <v>17</v>
      </c>
      <c r="E23" s="23" t="s">
        <v>13</v>
      </c>
      <c r="F23" s="23" t="s">
        <v>31</v>
      </c>
      <c r="G23" s="68"/>
      <c r="H23" s="68"/>
      <c r="I23" s="65"/>
      <c r="J23" s="60" t="s">
        <v>11</v>
      </c>
      <c r="K23" s="61"/>
      <c r="L23" s="62" t="s">
        <v>225</v>
      </c>
      <c r="M23" s="86" t="s">
        <v>24</v>
      </c>
      <c r="N23" s="61"/>
      <c r="O23" s="58" t="s">
        <v>10</v>
      </c>
      <c r="P23" s="82" t="s">
        <v>0</v>
      </c>
      <c r="Q23" s="82" t="s">
        <v>34</v>
      </c>
      <c r="R23" s="73" t="s">
        <v>3</v>
      </c>
      <c r="S23" s="77" t="s">
        <v>1</v>
      </c>
      <c r="T23" s="68"/>
    </row>
    <row r="24" spans="1:22" s="16" customFormat="1" ht="34.5" customHeight="1" thickBot="1" x14ac:dyDescent="0.25">
      <c r="A24" s="76"/>
      <c r="B24" s="81"/>
      <c r="C24" s="81"/>
      <c r="D24" s="24"/>
      <c r="E24" s="24"/>
      <c r="F24" s="24"/>
      <c r="G24" s="69"/>
      <c r="H24" s="69"/>
      <c r="I24" s="66"/>
      <c r="J24" s="19" t="s">
        <v>4</v>
      </c>
      <c r="K24" s="20" t="s">
        <v>5</v>
      </c>
      <c r="L24" s="63"/>
      <c r="M24" s="21" t="s">
        <v>6</v>
      </c>
      <c r="N24" s="20" t="s">
        <v>7</v>
      </c>
      <c r="O24" s="59"/>
      <c r="P24" s="83"/>
      <c r="Q24" s="83"/>
      <c r="R24" s="74"/>
      <c r="S24" s="78"/>
      <c r="T24" s="69"/>
    </row>
    <row r="25" spans="1:22" s="34" customFormat="1" ht="42" customHeight="1" thickBot="1" x14ac:dyDescent="0.25">
      <c r="A25" s="35">
        <v>1</v>
      </c>
      <c r="B25" s="47" t="s">
        <v>40</v>
      </c>
      <c r="C25" s="28" t="s">
        <v>36</v>
      </c>
      <c r="D25" s="33" t="s">
        <v>38</v>
      </c>
      <c r="E25" s="53" t="s">
        <v>19</v>
      </c>
      <c r="F25" s="29" t="s">
        <v>41</v>
      </c>
      <c r="G25" s="44">
        <v>41000</v>
      </c>
      <c r="H25" s="44">
        <v>583.79</v>
      </c>
      <c r="I25" s="26">
        <v>25</v>
      </c>
      <c r="J25" s="25">
        <f t="shared" ref="J25:J91" si="0">G25*2.87%</f>
        <v>1176.7</v>
      </c>
      <c r="K25" s="25">
        <f>G25*7.1%</f>
        <v>2910.9999999999995</v>
      </c>
      <c r="L25" s="25">
        <f t="shared" ref="L25:L90" si="1">G25*1.15%</f>
        <v>471.5</v>
      </c>
      <c r="M25" s="25">
        <f t="shared" ref="M25:M90" si="2">G25*3.04%</f>
        <v>1246.4000000000001</v>
      </c>
      <c r="N25" s="25">
        <f t="shared" ref="N25:N90" si="3">G25*7.09%</f>
        <v>2906.9</v>
      </c>
      <c r="O25" s="26"/>
      <c r="P25" s="26">
        <f>SUM(J25:O25)</f>
        <v>8712.5</v>
      </c>
      <c r="Q25" s="44">
        <v>21616.36</v>
      </c>
      <c r="R25" s="45">
        <v>24623.25</v>
      </c>
      <c r="S25" s="25">
        <f>N25+L25+K25</f>
        <v>6289.4</v>
      </c>
      <c r="T25" s="25">
        <f>G25-R25</f>
        <v>16376.75</v>
      </c>
      <c r="U25" s="30"/>
      <c r="V25" s="31"/>
    </row>
    <row r="26" spans="1:22" s="34" customFormat="1" ht="42" customHeight="1" thickBot="1" x14ac:dyDescent="0.25">
      <c r="A26" s="35">
        <v>2</v>
      </c>
      <c r="B26" s="47" t="s">
        <v>227</v>
      </c>
      <c r="C26" s="28" t="s">
        <v>35</v>
      </c>
      <c r="D26" s="33" t="s">
        <v>38</v>
      </c>
      <c r="E26" s="53" t="s">
        <v>228</v>
      </c>
      <c r="F26" s="29" t="s">
        <v>23</v>
      </c>
      <c r="G26" s="44">
        <v>198000</v>
      </c>
      <c r="H26" s="44">
        <v>35240.870000000003</v>
      </c>
      <c r="I26" s="26">
        <v>25</v>
      </c>
      <c r="J26" s="25">
        <v>5682.77</v>
      </c>
      <c r="K26" s="25">
        <f t="shared" ref="K26:K90" si="4">G26*7.1%</f>
        <v>14057.999999999998</v>
      </c>
      <c r="L26" s="25">
        <v>860.29</v>
      </c>
      <c r="M26" s="25">
        <f t="shared" si="2"/>
        <v>6019.2</v>
      </c>
      <c r="N26" s="25">
        <v>13259.72</v>
      </c>
      <c r="O26" s="26"/>
      <c r="P26" s="26">
        <f t="shared" ref="P26:P91" si="5">SUM(J26:O26)</f>
        <v>39879.979999999996</v>
      </c>
      <c r="Q26" s="44">
        <v>3025</v>
      </c>
      <c r="R26" s="45">
        <v>49633.88</v>
      </c>
      <c r="S26" s="25">
        <f t="shared" ref="S26:S91" si="6">N26+L26+K26</f>
        <v>28178.009999999995</v>
      </c>
      <c r="T26" s="25">
        <f t="shared" ref="T26:T91" si="7">G26-R26</f>
        <v>148366.12</v>
      </c>
      <c r="U26" s="30"/>
      <c r="V26" s="31"/>
    </row>
    <row r="27" spans="1:22" s="34" customFormat="1" ht="42" customHeight="1" thickBot="1" x14ac:dyDescent="0.25">
      <c r="A27" s="35">
        <v>3</v>
      </c>
      <c r="B27" s="47" t="s">
        <v>42</v>
      </c>
      <c r="C27" s="28" t="s">
        <v>35</v>
      </c>
      <c r="D27" s="33" t="s">
        <v>38</v>
      </c>
      <c r="E27" s="53" t="s">
        <v>43</v>
      </c>
      <c r="F27" s="29" t="s">
        <v>23</v>
      </c>
      <c r="G27" s="44">
        <v>30250</v>
      </c>
      <c r="H27" s="44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4"/>
      <c r="P27" s="26">
        <f t="shared" si="5"/>
        <v>6428.1250000000009</v>
      </c>
      <c r="Q27" s="44">
        <v>125</v>
      </c>
      <c r="R27" s="45">
        <v>1912.79</v>
      </c>
      <c r="S27" s="25">
        <f t="shared" si="6"/>
        <v>4640.3500000000004</v>
      </c>
      <c r="T27" s="25">
        <f t="shared" si="7"/>
        <v>28337.21</v>
      </c>
      <c r="U27" s="30"/>
      <c r="V27" s="31"/>
    </row>
    <row r="28" spans="1:22" s="34" customFormat="1" ht="42" customHeight="1" thickBot="1" x14ac:dyDescent="0.25">
      <c r="A28" s="35">
        <v>4</v>
      </c>
      <c r="B28" s="47" t="s">
        <v>44</v>
      </c>
      <c r="C28" s="28" t="s">
        <v>35</v>
      </c>
      <c r="D28" s="33" t="s">
        <v>38</v>
      </c>
      <c r="E28" s="53" t="s">
        <v>39</v>
      </c>
      <c r="F28" s="29" t="s">
        <v>23</v>
      </c>
      <c r="G28" s="44">
        <v>23000</v>
      </c>
      <c r="H28" s="44">
        <v>0</v>
      </c>
      <c r="I28" s="26">
        <v>25</v>
      </c>
      <c r="J28" s="25">
        <f t="shared" si="0"/>
        <v>660.1</v>
      </c>
      <c r="K28" s="25">
        <f t="shared" si="4"/>
        <v>1632.9999999999998</v>
      </c>
      <c r="L28" s="25">
        <v>225</v>
      </c>
      <c r="M28" s="25">
        <f t="shared" si="2"/>
        <v>699.2</v>
      </c>
      <c r="N28" s="25">
        <f t="shared" si="3"/>
        <v>1630.7</v>
      </c>
      <c r="O28" s="44">
        <f>1587.38*2</f>
        <v>3174.76</v>
      </c>
      <c r="P28" s="26">
        <f t="shared" si="5"/>
        <v>8022.76</v>
      </c>
      <c r="Q28" s="44">
        <v>5892.48</v>
      </c>
      <c r="R28" s="45">
        <v>7251.78</v>
      </c>
      <c r="S28" s="25">
        <f t="shared" si="6"/>
        <v>3488.7</v>
      </c>
      <c r="T28" s="25">
        <f t="shared" si="7"/>
        <v>15748.220000000001</v>
      </c>
      <c r="U28" s="30"/>
      <c r="V28" s="31"/>
    </row>
    <row r="29" spans="1:22" s="34" customFormat="1" ht="42" customHeight="1" thickBot="1" x14ac:dyDescent="0.25">
      <c r="A29" s="35">
        <v>5</v>
      </c>
      <c r="B29" s="47" t="s">
        <v>213</v>
      </c>
      <c r="C29" s="28" t="s">
        <v>35</v>
      </c>
      <c r="D29" s="33" t="s">
        <v>38</v>
      </c>
      <c r="E29" s="53" t="s">
        <v>37</v>
      </c>
      <c r="F29" s="29" t="s">
        <v>23</v>
      </c>
      <c r="G29" s="44">
        <v>33000</v>
      </c>
      <c r="H29" s="44">
        <v>0</v>
      </c>
      <c r="I29" s="26">
        <v>25</v>
      </c>
      <c r="J29" s="25">
        <f t="shared" si="0"/>
        <v>947.1</v>
      </c>
      <c r="K29" s="25">
        <f t="shared" si="4"/>
        <v>2343</v>
      </c>
      <c r="L29" s="25">
        <f t="shared" si="1"/>
        <v>379.5</v>
      </c>
      <c r="M29" s="25">
        <f t="shared" si="2"/>
        <v>1003.2</v>
      </c>
      <c r="N29" s="25">
        <f t="shared" si="3"/>
        <v>2339.7000000000003</v>
      </c>
      <c r="O29" s="44"/>
      <c r="P29" s="26">
        <f t="shared" si="5"/>
        <v>7012.5</v>
      </c>
      <c r="Q29" s="44">
        <v>25</v>
      </c>
      <c r="R29" s="45">
        <v>1975.3</v>
      </c>
      <c r="S29" s="25">
        <v>1975</v>
      </c>
      <c r="T29" s="25">
        <f t="shared" si="7"/>
        <v>31024.7</v>
      </c>
      <c r="U29" s="30"/>
      <c r="V29" s="31"/>
    </row>
    <row r="30" spans="1:22" s="34" customFormat="1" ht="42" customHeight="1" thickBot="1" x14ac:dyDescent="0.25">
      <c r="A30" s="35">
        <v>6</v>
      </c>
      <c r="B30" s="47" t="s">
        <v>237</v>
      </c>
      <c r="C30" s="28" t="s">
        <v>35</v>
      </c>
      <c r="D30" s="33" t="s">
        <v>38</v>
      </c>
      <c r="E30" s="53" t="s">
        <v>27</v>
      </c>
      <c r="F30" s="29" t="s">
        <v>23</v>
      </c>
      <c r="G30" s="44">
        <v>26500</v>
      </c>
      <c r="H30" s="44">
        <v>0</v>
      </c>
      <c r="I30" s="26">
        <v>25</v>
      </c>
      <c r="J30" s="25">
        <f t="shared" si="0"/>
        <v>760.55</v>
      </c>
      <c r="K30" s="25">
        <f t="shared" si="4"/>
        <v>1881.4999999999998</v>
      </c>
      <c r="L30" s="25">
        <v>253</v>
      </c>
      <c r="M30" s="25">
        <f t="shared" si="2"/>
        <v>805.6</v>
      </c>
      <c r="N30" s="25">
        <f t="shared" si="3"/>
        <v>1878.8500000000001</v>
      </c>
      <c r="O30" s="26"/>
      <c r="P30" s="26">
        <f t="shared" si="5"/>
        <v>5579.5</v>
      </c>
      <c r="Q30" s="44">
        <v>25</v>
      </c>
      <c r="R30" s="45">
        <f t="shared" ref="R30:R91" si="8">Q30+M30+J30+H30</f>
        <v>1591.15</v>
      </c>
      <c r="S30" s="25">
        <f t="shared" si="6"/>
        <v>4013.3500000000004</v>
      </c>
      <c r="T30" s="25">
        <f t="shared" si="7"/>
        <v>24908.85</v>
      </c>
      <c r="U30" s="30"/>
      <c r="V30" s="31"/>
    </row>
    <row r="31" spans="1:22" s="34" customFormat="1" ht="42" customHeight="1" thickBot="1" x14ac:dyDescent="0.25">
      <c r="A31" s="35">
        <v>7</v>
      </c>
      <c r="B31" s="47" t="s">
        <v>238</v>
      </c>
      <c r="C31" s="28" t="s">
        <v>35</v>
      </c>
      <c r="D31" s="33" t="s">
        <v>38</v>
      </c>
      <c r="E31" s="53" t="s">
        <v>235</v>
      </c>
      <c r="F31" s="29" t="s">
        <v>23</v>
      </c>
      <c r="G31" s="44">
        <v>84700</v>
      </c>
      <c r="H31" s="44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860.29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5"/>
        <v>17884.990000000002</v>
      </c>
      <c r="Q31" s="44">
        <v>13410.89</v>
      </c>
      <c r="R31" s="45">
        <f t="shared" si="8"/>
        <v>26923.09</v>
      </c>
      <c r="S31" s="25">
        <f t="shared" si="6"/>
        <v>12879.220000000001</v>
      </c>
      <c r="T31" s="25">
        <f t="shared" si="7"/>
        <v>57776.91</v>
      </c>
      <c r="U31" s="30"/>
      <c r="V31" s="31"/>
    </row>
    <row r="32" spans="1:22" s="34" customFormat="1" ht="42" customHeight="1" thickBot="1" x14ac:dyDescent="0.25">
      <c r="A32" s="35">
        <v>8</v>
      </c>
      <c r="B32" s="47" t="s">
        <v>262</v>
      </c>
      <c r="C32" s="28" t="s">
        <v>35</v>
      </c>
      <c r="D32" s="33" t="s">
        <v>38</v>
      </c>
      <c r="E32" s="53" t="s">
        <v>235</v>
      </c>
      <c r="F32" s="29" t="s">
        <v>23</v>
      </c>
      <c r="G32" s="44">
        <v>126500</v>
      </c>
      <c r="H32" s="44">
        <v>18338.830000000002</v>
      </c>
      <c r="I32" s="26">
        <v>25</v>
      </c>
      <c r="J32" s="25">
        <f t="shared" si="0"/>
        <v>3630.55</v>
      </c>
      <c r="K32" s="25">
        <f t="shared" si="4"/>
        <v>8981.5</v>
      </c>
      <c r="L32" s="25">
        <v>860.29</v>
      </c>
      <c r="M32" s="25">
        <f t="shared" si="2"/>
        <v>3845.6</v>
      </c>
      <c r="N32" s="25">
        <f t="shared" si="3"/>
        <v>8968.85</v>
      </c>
      <c r="O32" s="26"/>
      <c r="P32" s="26">
        <f t="shared" si="5"/>
        <v>26286.79</v>
      </c>
      <c r="Q32" s="44">
        <v>25</v>
      </c>
      <c r="R32" s="45">
        <f t="shared" si="8"/>
        <v>25839.980000000003</v>
      </c>
      <c r="S32" s="25">
        <f t="shared" si="6"/>
        <v>18810.64</v>
      </c>
      <c r="T32" s="25">
        <f t="shared" si="7"/>
        <v>100660.01999999999</v>
      </c>
      <c r="U32" s="30"/>
      <c r="V32" s="31"/>
    </row>
    <row r="33" spans="1:22" s="34" customFormat="1" ht="42" customHeight="1" thickBot="1" x14ac:dyDescent="0.25">
      <c r="A33" s="35">
        <v>9</v>
      </c>
      <c r="B33" s="47" t="s">
        <v>226</v>
      </c>
      <c r="C33" s="28" t="s">
        <v>36</v>
      </c>
      <c r="D33" s="33" t="s">
        <v>45</v>
      </c>
      <c r="E33" s="53" t="s">
        <v>37</v>
      </c>
      <c r="F33" s="29" t="s">
        <v>23</v>
      </c>
      <c r="G33" s="44">
        <v>33000</v>
      </c>
      <c r="H33" s="44">
        <v>0</v>
      </c>
      <c r="I33" s="26">
        <v>25</v>
      </c>
      <c r="J33" s="25">
        <f t="shared" si="0"/>
        <v>947.1</v>
      </c>
      <c r="K33" s="25">
        <f t="shared" si="4"/>
        <v>2343</v>
      </c>
      <c r="L33" s="25">
        <f t="shared" si="1"/>
        <v>379.5</v>
      </c>
      <c r="M33" s="25">
        <f t="shared" si="2"/>
        <v>1003.2</v>
      </c>
      <c r="N33" s="25">
        <f t="shared" si="3"/>
        <v>2339.7000000000003</v>
      </c>
      <c r="O33" s="26"/>
      <c r="P33" s="26">
        <f t="shared" si="5"/>
        <v>7012.5</v>
      </c>
      <c r="Q33" s="44">
        <v>1025</v>
      </c>
      <c r="R33" s="45">
        <f t="shared" si="8"/>
        <v>2975.3</v>
      </c>
      <c r="S33" s="25">
        <f t="shared" si="6"/>
        <v>5062.2000000000007</v>
      </c>
      <c r="T33" s="25">
        <f t="shared" si="7"/>
        <v>30024.7</v>
      </c>
      <c r="U33" s="30"/>
      <c r="V33" s="31"/>
    </row>
    <row r="34" spans="1:22" s="34" customFormat="1" ht="42" customHeight="1" thickBot="1" x14ac:dyDescent="0.25">
      <c r="A34" s="35">
        <v>10</v>
      </c>
      <c r="B34" s="47" t="s">
        <v>252</v>
      </c>
      <c r="C34" s="28" t="s">
        <v>36</v>
      </c>
      <c r="D34" s="33" t="s">
        <v>45</v>
      </c>
      <c r="E34" s="53" t="s">
        <v>37</v>
      </c>
      <c r="F34" s="29" t="s">
        <v>23</v>
      </c>
      <c r="G34" s="44">
        <v>33000</v>
      </c>
      <c r="H34" s="44">
        <v>0</v>
      </c>
      <c r="I34" s="26">
        <v>25</v>
      </c>
      <c r="J34" s="25">
        <f t="shared" si="0"/>
        <v>947.1</v>
      </c>
      <c r="K34" s="25">
        <f t="shared" si="4"/>
        <v>2343</v>
      </c>
      <c r="L34" s="25">
        <f t="shared" si="1"/>
        <v>379.5</v>
      </c>
      <c r="M34" s="25">
        <f t="shared" si="2"/>
        <v>1003.2</v>
      </c>
      <c r="N34" s="25">
        <f t="shared" si="3"/>
        <v>2339.7000000000003</v>
      </c>
      <c r="O34" s="26"/>
      <c r="P34" s="26">
        <f t="shared" si="5"/>
        <v>7012.5</v>
      </c>
      <c r="Q34" s="44">
        <v>525</v>
      </c>
      <c r="R34" s="45">
        <f t="shared" si="8"/>
        <v>2475.3000000000002</v>
      </c>
      <c r="S34" s="25">
        <f t="shared" si="6"/>
        <v>5062.2000000000007</v>
      </c>
      <c r="T34" s="25">
        <f t="shared" si="7"/>
        <v>30524.7</v>
      </c>
      <c r="U34" s="30"/>
      <c r="V34" s="31"/>
    </row>
    <row r="35" spans="1:22" s="34" customFormat="1" ht="42" customHeight="1" thickBot="1" x14ac:dyDescent="0.25">
      <c r="A35" s="35">
        <v>11</v>
      </c>
      <c r="B35" s="47" t="s">
        <v>46</v>
      </c>
      <c r="C35" s="28" t="s">
        <v>35</v>
      </c>
      <c r="D35" s="33" t="s">
        <v>47</v>
      </c>
      <c r="E35" s="53" t="s">
        <v>48</v>
      </c>
      <c r="F35" s="29" t="s">
        <v>41</v>
      </c>
      <c r="G35" s="44">
        <v>126500</v>
      </c>
      <c r="H35" s="44">
        <v>17941.990000000002</v>
      </c>
      <c r="I35" s="26">
        <v>25</v>
      </c>
      <c r="J35" s="25">
        <f t="shared" si="0"/>
        <v>3630.55</v>
      </c>
      <c r="K35" s="25">
        <f t="shared" si="4"/>
        <v>8981.5</v>
      </c>
      <c r="L35" s="25">
        <v>860.29</v>
      </c>
      <c r="M35" s="25">
        <f t="shared" si="2"/>
        <v>3845.6</v>
      </c>
      <c r="N35" s="25">
        <f t="shared" si="3"/>
        <v>8968.85</v>
      </c>
      <c r="O35" s="44"/>
      <c r="P35" s="26">
        <f t="shared" si="5"/>
        <v>26286.79</v>
      </c>
      <c r="Q35" s="44">
        <v>12135.45</v>
      </c>
      <c r="R35" s="45">
        <f t="shared" si="8"/>
        <v>37553.590000000004</v>
      </c>
      <c r="S35" s="25">
        <f t="shared" si="6"/>
        <v>18810.64</v>
      </c>
      <c r="T35" s="25">
        <f t="shared" si="7"/>
        <v>88946.41</v>
      </c>
      <c r="U35" s="30"/>
      <c r="V35" s="31"/>
    </row>
    <row r="36" spans="1:22" s="34" customFormat="1" ht="42" customHeight="1" thickBot="1" x14ac:dyDescent="0.25">
      <c r="A36" s="35">
        <v>12</v>
      </c>
      <c r="B36" s="47" t="s">
        <v>246</v>
      </c>
      <c r="C36" s="28" t="s">
        <v>36</v>
      </c>
      <c r="D36" s="33" t="s">
        <v>47</v>
      </c>
      <c r="E36" s="53" t="s">
        <v>235</v>
      </c>
      <c r="F36" s="29" t="s">
        <v>41</v>
      </c>
      <c r="G36" s="44">
        <v>126500</v>
      </c>
      <c r="H36" s="44">
        <v>18338.830000000002</v>
      </c>
      <c r="I36" s="26">
        <v>25</v>
      </c>
      <c r="J36" s="25">
        <f t="shared" si="0"/>
        <v>3630.55</v>
      </c>
      <c r="K36" s="25">
        <f t="shared" si="4"/>
        <v>8981.5</v>
      </c>
      <c r="L36" s="25">
        <v>860.29</v>
      </c>
      <c r="M36" s="25">
        <f t="shared" si="2"/>
        <v>3845.6</v>
      </c>
      <c r="N36" s="25">
        <f t="shared" si="3"/>
        <v>8968.85</v>
      </c>
      <c r="O36" s="26"/>
      <c r="P36" s="26">
        <f t="shared" si="5"/>
        <v>26286.79</v>
      </c>
      <c r="Q36" s="44">
        <v>33293.4</v>
      </c>
      <c r="R36" s="45">
        <f t="shared" si="8"/>
        <v>59108.380000000005</v>
      </c>
      <c r="S36" s="25">
        <f t="shared" si="6"/>
        <v>18810.64</v>
      </c>
      <c r="T36" s="25">
        <f t="shared" si="7"/>
        <v>67391.62</v>
      </c>
      <c r="U36" s="30"/>
      <c r="V36" s="31"/>
    </row>
    <row r="37" spans="1:22" s="34" customFormat="1" ht="42" customHeight="1" thickBot="1" x14ac:dyDescent="0.25">
      <c r="A37" s="35">
        <v>13</v>
      </c>
      <c r="B37" s="47" t="s">
        <v>239</v>
      </c>
      <c r="C37" s="28" t="s">
        <v>35</v>
      </c>
      <c r="D37" s="33" t="s">
        <v>47</v>
      </c>
      <c r="E37" s="53" t="s">
        <v>267</v>
      </c>
      <c r="F37" s="29" t="s">
        <v>41</v>
      </c>
      <c r="G37" s="44">
        <v>50000</v>
      </c>
      <c r="H37" s="44">
        <v>1854</v>
      </c>
      <c r="I37" s="26">
        <v>25</v>
      </c>
      <c r="J37" s="25">
        <f t="shared" si="0"/>
        <v>1435</v>
      </c>
      <c r="K37" s="25">
        <f t="shared" si="4"/>
        <v>3549.9999999999995</v>
      </c>
      <c r="L37" s="25">
        <f>+G37*1.15%</f>
        <v>575</v>
      </c>
      <c r="M37" s="25">
        <f t="shared" si="2"/>
        <v>1520</v>
      </c>
      <c r="N37" s="25">
        <f t="shared" si="3"/>
        <v>3545.0000000000005</v>
      </c>
      <c r="O37" s="44"/>
      <c r="P37" s="26">
        <f t="shared" si="5"/>
        <v>10625</v>
      </c>
      <c r="Q37" s="44">
        <v>17175.349999999999</v>
      </c>
      <c r="R37" s="45">
        <f t="shared" si="8"/>
        <v>21984.35</v>
      </c>
      <c r="S37" s="25">
        <f t="shared" si="6"/>
        <v>7670</v>
      </c>
      <c r="T37" s="25">
        <f t="shared" si="7"/>
        <v>28015.65</v>
      </c>
      <c r="U37" s="30"/>
      <c r="V37" s="31"/>
    </row>
    <row r="38" spans="1:22" s="32" customFormat="1" ht="42" customHeight="1" thickBot="1" x14ac:dyDescent="0.25">
      <c r="A38" s="35">
        <v>14</v>
      </c>
      <c r="B38" s="47" t="s">
        <v>49</v>
      </c>
      <c r="C38" s="28" t="s">
        <v>35</v>
      </c>
      <c r="D38" s="33" t="s">
        <v>50</v>
      </c>
      <c r="E38" s="53" t="s">
        <v>254</v>
      </c>
      <c r="F38" s="29" t="s">
        <v>41</v>
      </c>
      <c r="G38" s="44">
        <v>84700</v>
      </c>
      <c r="H38" s="44">
        <v>8109.58</v>
      </c>
      <c r="I38" s="26">
        <v>25</v>
      </c>
      <c r="J38" s="25">
        <f t="shared" si="0"/>
        <v>2430.89</v>
      </c>
      <c r="K38" s="25">
        <f t="shared" si="4"/>
        <v>6013.7</v>
      </c>
      <c r="L38" s="25">
        <v>860.29</v>
      </c>
      <c r="M38" s="25">
        <f t="shared" si="2"/>
        <v>2574.88</v>
      </c>
      <c r="N38" s="25">
        <f t="shared" si="3"/>
        <v>6005.2300000000005</v>
      </c>
      <c r="O38" s="44">
        <v>1587.38</v>
      </c>
      <c r="P38" s="26">
        <f t="shared" si="5"/>
        <v>19472.370000000003</v>
      </c>
      <c r="Q38" s="44">
        <v>13918.41</v>
      </c>
      <c r="R38" s="45">
        <f t="shared" si="8"/>
        <v>27033.760000000002</v>
      </c>
      <c r="S38" s="25">
        <f t="shared" si="6"/>
        <v>12879.220000000001</v>
      </c>
      <c r="T38" s="25">
        <f t="shared" si="7"/>
        <v>57666.239999999998</v>
      </c>
      <c r="U38" s="30"/>
      <c r="V38" s="31"/>
    </row>
    <row r="39" spans="1:22" s="34" customFormat="1" ht="42" customHeight="1" thickBot="1" x14ac:dyDescent="0.25">
      <c r="A39" s="35">
        <v>15</v>
      </c>
      <c r="B39" s="47" t="s">
        <v>51</v>
      </c>
      <c r="C39" s="28" t="s">
        <v>35</v>
      </c>
      <c r="D39" s="33" t="s">
        <v>50</v>
      </c>
      <c r="E39" s="53" t="s">
        <v>240</v>
      </c>
      <c r="F39" s="29" t="s">
        <v>41</v>
      </c>
      <c r="G39" s="44">
        <v>49500</v>
      </c>
      <c r="H39" s="44">
        <v>1545.33</v>
      </c>
      <c r="I39" s="26">
        <v>25</v>
      </c>
      <c r="J39" s="25">
        <f t="shared" si="0"/>
        <v>1420.65</v>
      </c>
      <c r="K39" s="25">
        <f t="shared" si="4"/>
        <v>3514.4999999999995</v>
      </c>
      <c r="L39" s="25">
        <f t="shared" si="1"/>
        <v>569.25</v>
      </c>
      <c r="M39" s="25">
        <f t="shared" si="2"/>
        <v>1504.8</v>
      </c>
      <c r="N39" s="25">
        <f t="shared" si="3"/>
        <v>3509.55</v>
      </c>
      <c r="O39" s="44">
        <v>1587.38</v>
      </c>
      <c r="P39" s="26">
        <f t="shared" si="5"/>
        <v>12106.130000000001</v>
      </c>
      <c r="Q39" s="44">
        <v>17223.23</v>
      </c>
      <c r="R39" s="45">
        <f t="shared" si="8"/>
        <v>21694.010000000002</v>
      </c>
      <c r="S39" s="25">
        <f t="shared" si="6"/>
        <v>7593.2999999999993</v>
      </c>
      <c r="T39" s="25">
        <f t="shared" si="7"/>
        <v>27805.989999999998</v>
      </c>
      <c r="U39" s="30"/>
      <c r="V39" s="31"/>
    </row>
    <row r="40" spans="1:22" s="34" customFormat="1" ht="42" customHeight="1" thickBot="1" x14ac:dyDescent="0.25">
      <c r="A40" s="35">
        <v>16</v>
      </c>
      <c r="B40" s="47" t="s">
        <v>52</v>
      </c>
      <c r="C40" s="28" t="s">
        <v>35</v>
      </c>
      <c r="D40" s="33" t="s">
        <v>50</v>
      </c>
      <c r="E40" s="53" t="s">
        <v>30</v>
      </c>
      <c r="F40" s="29" t="s">
        <v>41</v>
      </c>
      <c r="G40" s="44">
        <v>49500</v>
      </c>
      <c r="H40" s="44">
        <v>1783.43</v>
      </c>
      <c r="I40" s="26">
        <v>25</v>
      </c>
      <c r="J40" s="25">
        <f t="shared" si="0"/>
        <v>1420.65</v>
      </c>
      <c r="K40" s="25">
        <f t="shared" si="4"/>
        <v>3514.4999999999995</v>
      </c>
      <c r="L40" s="25">
        <f t="shared" si="1"/>
        <v>569.25</v>
      </c>
      <c r="M40" s="25">
        <f t="shared" si="2"/>
        <v>1504.8</v>
      </c>
      <c r="N40" s="25">
        <f t="shared" si="3"/>
        <v>3509.55</v>
      </c>
      <c r="O40" s="44"/>
      <c r="P40" s="26">
        <f t="shared" si="5"/>
        <v>10518.75</v>
      </c>
      <c r="Q40" s="44">
        <v>2403.0500000000002</v>
      </c>
      <c r="R40" s="45">
        <f t="shared" si="8"/>
        <v>7111.93</v>
      </c>
      <c r="S40" s="25">
        <f t="shared" si="6"/>
        <v>7593.2999999999993</v>
      </c>
      <c r="T40" s="25">
        <f t="shared" si="7"/>
        <v>42388.07</v>
      </c>
      <c r="U40" s="30"/>
      <c r="V40" s="31"/>
    </row>
    <row r="41" spans="1:22" s="34" customFormat="1" ht="42" customHeight="1" thickBot="1" x14ac:dyDescent="0.25">
      <c r="A41" s="35">
        <v>17</v>
      </c>
      <c r="B41" s="47" t="s">
        <v>53</v>
      </c>
      <c r="C41" s="28" t="s">
        <v>36</v>
      </c>
      <c r="D41" s="33" t="s">
        <v>54</v>
      </c>
      <c r="E41" s="53" t="s">
        <v>250</v>
      </c>
      <c r="F41" s="29" t="s">
        <v>41</v>
      </c>
      <c r="G41" s="44">
        <v>42000</v>
      </c>
      <c r="H41" s="44">
        <v>724.92</v>
      </c>
      <c r="I41" s="26">
        <v>25</v>
      </c>
      <c r="J41" s="25">
        <f t="shared" si="0"/>
        <v>1205.4000000000001</v>
      </c>
      <c r="K41" s="25">
        <f t="shared" si="4"/>
        <v>2981.9999999999995</v>
      </c>
      <c r="L41" s="25">
        <f t="shared" si="1"/>
        <v>483</v>
      </c>
      <c r="M41" s="25">
        <f t="shared" si="2"/>
        <v>1276.8</v>
      </c>
      <c r="N41" s="25">
        <f t="shared" si="3"/>
        <v>2977.8</v>
      </c>
      <c r="O41" s="48"/>
      <c r="P41" s="26">
        <f t="shared" si="5"/>
        <v>8925</v>
      </c>
      <c r="Q41" s="44">
        <v>8885.4500000000007</v>
      </c>
      <c r="R41" s="45">
        <f t="shared" si="8"/>
        <v>12092.57</v>
      </c>
      <c r="S41" s="25">
        <f t="shared" si="6"/>
        <v>6442.7999999999993</v>
      </c>
      <c r="T41" s="25">
        <f t="shared" si="7"/>
        <v>29907.43</v>
      </c>
      <c r="U41" s="30"/>
      <c r="V41" s="31"/>
    </row>
    <row r="42" spans="1:22" s="34" customFormat="1" ht="42" customHeight="1" thickBot="1" x14ac:dyDescent="0.25">
      <c r="A42" s="35">
        <v>18</v>
      </c>
      <c r="B42" s="47" t="s">
        <v>55</v>
      </c>
      <c r="C42" s="28" t="s">
        <v>36</v>
      </c>
      <c r="D42" s="33" t="s">
        <v>54</v>
      </c>
      <c r="E42" s="53" t="s">
        <v>56</v>
      </c>
      <c r="F42" s="29" t="s">
        <v>41</v>
      </c>
      <c r="G42" s="44">
        <v>40500</v>
      </c>
      <c r="H42" s="44">
        <v>37</v>
      </c>
      <c r="I42" s="26">
        <v>25</v>
      </c>
      <c r="J42" s="25">
        <f t="shared" si="0"/>
        <v>1162.3499999999999</v>
      </c>
      <c r="K42" s="25">
        <f t="shared" si="4"/>
        <v>2875.4999999999995</v>
      </c>
      <c r="L42" s="25">
        <f t="shared" si="1"/>
        <v>465.75</v>
      </c>
      <c r="M42" s="25">
        <f t="shared" si="2"/>
        <v>1231.2</v>
      </c>
      <c r="N42" s="25">
        <f t="shared" si="3"/>
        <v>2871.4500000000003</v>
      </c>
      <c r="O42" s="48">
        <f>1587.38*2</f>
        <v>3174.76</v>
      </c>
      <c r="P42" s="26">
        <f t="shared" si="5"/>
        <v>11781.01</v>
      </c>
      <c r="Q42" s="44">
        <v>13636.21</v>
      </c>
      <c r="R42" s="45">
        <f t="shared" si="8"/>
        <v>16066.76</v>
      </c>
      <c r="S42" s="25">
        <f t="shared" si="6"/>
        <v>6212.7</v>
      </c>
      <c r="T42" s="25">
        <f t="shared" si="7"/>
        <v>24433.239999999998</v>
      </c>
      <c r="U42" s="30"/>
      <c r="V42" s="31"/>
    </row>
    <row r="43" spans="1:22" s="34" customFormat="1" ht="42" customHeight="1" thickBot="1" x14ac:dyDescent="0.25">
      <c r="A43" s="35">
        <v>19</v>
      </c>
      <c r="B43" s="47" t="s">
        <v>199</v>
      </c>
      <c r="C43" s="28" t="s">
        <v>36</v>
      </c>
      <c r="D43" s="33" t="s">
        <v>54</v>
      </c>
      <c r="E43" s="53" t="s">
        <v>200</v>
      </c>
      <c r="F43" s="29" t="s">
        <v>23</v>
      </c>
      <c r="G43" s="44">
        <v>33000</v>
      </c>
      <c r="H43" s="44">
        <v>0</v>
      </c>
      <c r="I43" s="26">
        <v>25</v>
      </c>
      <c r="J43" s="25">
        <f t="shared" si="0"/>
        <v>947.1</v>
      </c>
      <c r="K43" s="25">
        <f t="shared" si="4"/>
        <v>2343</v>
      </c>
      <c r="L43" s="25">
        <f t="shared" si="1"/>
        <v>379.5</v>
      </c>
      <c r="M43" s="25">
        <f t="shared" si="2"/>
        <v>1003.2</v>
      </c>
      <c r="N43" s="25">
        <f t="shared" si="3"/>
        <v>2339.7000000000003</v>
      </c>
      <c r="O43" s="44"/>
      <c r="P43" s="26">
        <f t="shared" si="5"/>
        <v>7012.5</v>
      </c>
      <c r="Q43" s="44">
        <v>5635.28</v>
      </c>
      <c r="R43" s="45">
        <f t="shared" si="8"/>
        <v>7585.58</v>
      </c>
      <c r="S43" s="25">
        <f t="shared" si="6"/>
        <v>5062.2000000000007</v>
      </c>
      <c r="T43" s="25">
        <f t="shared" si="7"/>
        <v>25414.42</v>
      </c>
      <c r="U43" s="30"/>
      <c r="V43" s="31"/>
    </row>
    <row r="44" spans="1:22" s="34" customFormat="1" ht="42" customHeight="1" thickBot="1" x14ac:dyDescent="0.25">
      <c r="A44" s="35">
        <v>20</v>
      </c>
      <c r="B44" s="47" t="s">
        <v>57</v>
      </c>
      <c r="C44" s="28" t="s">
        <v>36</v>
      </c>
      <c r="D44" s="33" t="s">
        <v>58</v>
      </c>
      <c r="E44" s="53" t="s">
        <v>59</v>
      </c>
      <c r="F44" s="29" t="s">
        <v>23</v>
      </c>
      <c r="G44" s="44">
        <v>30000</v>
      </c>
      <c r="H44" s="44">
        <v>0</v>
      </c>
      <c r="I44" s="26">
        <v>25</v>
      </c>
      <c r="J44" s="25">
        <f t="shared" si="0"/>
        <v>861</v>
      </c>
      <c r="K44" s="25">
        <f t="shared" si="4"/>
        <v>2130</v>
      </c>
      <c r="L44" s="25">
        <f t="shared" si="1"/>
        <v>345</v>
      </c>
      <c r="M44" s="25">
        <f t="shared" si="2"/>
        <v>912</v>
      </c>
      <c r="N44" s="25">
        <f t="shared" si="3"/>
        <v>2127</v>
      </c>
      <c r="O44" s="44">
        <v>1587.38</v>
      </c>
      <c r="P44" s="26">
        <f t="shared" si="5"/>
        <v>7962.38</v>
      </c>
      <c r="Q44" s="44">
        <v>4660.2700000000004</v>
      </c>
      <c r="R44" s="45">
        <f t="shared" si="8"/>
        <v>6433.27</v>
      </c>
      <c r="S44" s="25">
        <f t="shared" si="6"/>
        <v>4602</v>
      </c>
      <c r="T44" s="25">
        <f t="shared" si="7"/>
        <v>23566.73</v>
      </c>
      <c r="U44" s="30"/>
      <c r="V44" s="31"/>
    </row>
    <row r="45" spans="1:22" s="34" customFormat="1" ht="42" customHeight="1" thickBot="1" x14ac:dyDescent="0.25">
      <c r="A45" s="35">
        <v>21</v>
      </c>
      <c r="B45" s="47" t="s">
        <v>241</v>
      </c>
      <c r="C45" s="28" t="s">
        <v>36</v>
      </c>
      <c r="D45" s="33" t="s">
        <v>58</v>
      </c>
      <c r="E45" s="53" t="s">
        <v>251</v>
      </c>
      <c r="F45" s="29" t="s">
        <v>23</v>
      </c>
      <c r="G45" s="44">
        <v>33000</v>
      </c>
      <c r="H45" s="44">
        <v>0</v>
      </c>
      <c r="I45" s="26">
        <v>25</v>
      </c>
      <c r="J45" s="25">
        <f t="shared" si="0"/>
        <v>947.1</v>
      </c>
      <c r="K45" s="25">
        <f t="shared" si="4"/>
        <v>2343</v>
      </c>
      <c r="L45" s="25">
        <f t="shared" si="1"/>
        <v>379.5</v>
      </c>
      <c r="M45" s="25">
        <f t="shared" si="2"/>
        <v>1003.2</v>
      </c>
      <c r="N45" s="25">
        <f t="shared" si="3"/>
        <v>2339.7000000000003</v>
      </c>
      <c r="O45" s="44"/>
      <c r="P45" s="26">
        <f t="shared" si="5"/>
        <v>7012.5</v>
      </c>
      <c r="Q45" s="44">
        <v>6908.9</v>
      </c>
      <c r="R45" s="45">
        <f t="shared" si="8"/>
        <v>8859.1999999999989</v>
      </c>
      <c r="S45" s="25">
        <f t="shared" si="6"/>
        <v>5062.2000000000007</v>
      </c>
      <c r="T45" s="25">
        <f t="shared" si="7"/>
        <v>24140.800000000003</v>
      </c>
      <c r="U45" s="30"/>
      <c r="V45" s="31"/>
    </row>
    <row r="46" spans="1:22" s="34" customFormat="1" ht="42" customHeight="1" thickBot="1" x14ac:dyDescent="0.25">
      <c r="A46" s="35">
        <v>22</v>
      </c>
      <c r="B46" s="47" t="s">
        <v>60</v>
      </c>
      <c r="C46" s="28" t="s">
        <v>36</v>
      </c>
      <c r="D46" s="33" t="s">
        <v>58</v>
      </c>
      <c r="E46" s="53" t="s">
        <v>59</v>
      </c>
      <c r="F46" s="29" t="s">
        <v>23</v>
      </c>
      <c r="G46" s="44">
        <v>30000</v>
      </c>
      <c r="H46" s="44">
        <v>0</v>
      </c>
      <c r="I46" s="26">
        <v>25</v>
      </c>
      <c r="J46" s="25">
        <f t="shared" si="0"/>
        <v>861</v>
      </c>
      <c r="K46" s="25">
        <f t="shared" si="4"/>
        <v>2130</v>
      </c>
      <c r="L46" s="25">
        <f t="shared" si="1"/>
        <v>345</v>
      </c>
      <c r="M46" s="25">
        <f t="shared" si="2"/>
        <v>912</v>
      </c>
      <c r="N46" s="25">
        <f t="shared" si="3"/>
        <v>2127</v>
      </c>
      <c r="O46" s="26"/>
      <c r="P46" s="26">
        <f t="shared" si="5"/>
        <v>6375</v>
      </c>
      <c r="Q46" s="44">
        <v>10025</v>
      </c>
      <c r="R46" s="45">
        <f t="shared" si="8"/>
        <v>11798</v>
      </c>
      <c r="S46" s="25">
        <f t="shared" si="6"/>
        <v>4602</v>
      </c>
      <c r="T46" s="25">
        <f t="shared" si="7"/>
        <v>18202</v>
      </c>
      <c r="U46" s="30"/>
      <c r="V46" s="31"/>
    </row>
    <row r="47" spans="1:22" s="34" customFormat="1" ht="42" customHeight="1" thickBot="1" x14ac:dyDescent="0.25">
      <c r="A47" s="35">
        <v>23</v>
      </c>
      <c r="B47" s="47" t="s">
        <v>61</v>
      </c>
      <c r="C47" s="28" t="s">
        <v>36</v>
      </c>
      <c r="D47" s="33" t="s">
        <v>58</v>
      </c>
      <c r="E47" s="53" t="s">
        <v>62</v>
      </c>
      <c r="F47" s="29" t="s">
        <v>23</v>
      </c>
      <c r="G47" s="44">
        <v>33000</v>
      </c>
      <c r="H47" s="44">
        <v>0</v>
      </c>
      <c r="I47" s="26">
        <v>25</v>
      </c>
      <c r="J47" s="25">
        <f t="shared" si="0"/>
        <v>947.1</v>
      </c>
      <c r="K47" s="25">
        <f t="shared" si="4"/>
        <v>2343</v>
      </c>
      <c r="L47" s="25">
        <f t="shared" si="1"/>
        <v>379.5</v>
      </c>
      <c r="M47" s="25">
        <f t="shared" si="2"/>
        <v>1003.2</v>
      </c>
      <c r="N47" s="25">
        <f t="shared" si="3"/>
        <v>2339.7000000000003</v>
      </c>
      <c r="O47" s="26"/>
      <c r="P47" s="26">
        <f t="shared" si="5"/>
        <v>7012.5</v>
      </c>
      <c r="Q47" s="44">
        <v>25</v>
      </c>
      <c r="R47" s="45">
        <f t="shared" si="8"/>
        <v>1975.3000000000002</v>
      </c>
      <c r="S47" s="25">
        <f t="shared" si="6"/>
        <v>5062.2000000000007</v>
      </c>
      <c r="T47" s="25">
        <f t="shared" si="7"/>
        <v>31024.7</v>
      </c>
      <c r="U47" s="30"/>
      <c r="V47" s="31"/>
    </row>
    <row r="48" spans="1:22" s="34" customFormat="1" ht="42" customHeight="1" thickBot="1" x14ac:dyDescent="0.25">
      <c r="A48" s="35">
        <v>24</v>
      </c>
      <c r="B48" s="47" t="s">
        <v>63</v>
      </c>
      <c r="C48" s="28" t="s">
        <v>36</v>
      </c>
      <c r="D48" s="33" t="s">
        <v>58</v>
      </c>
      <c r="E48" s="53" t="s">
        <v>37</v>
      </c>
      <c r="F48" s="29" t="s">
        <v>23</v>
      </c>
      <c r="G48" s="44">
        <v>33000</v>
      </c>
      <c r="H48" s="44">
        <v>0</v>
      </c>
      <c r="I48" s="26">
        <v>25</v>
      </c>
      <c r="J48" s="25">
        <f t="shared" si="0"/>
        <v>947.1</v>
      </c>
      <c r="K48" s="25">
        <f t="shared" si="4"/>
        <v>2343</v>
      </c>
      <c r="L48" s="25">
        <f t="shared" si="1"/>
        <v>379.5</v>
      </c>
      <c r="M48" s="25">
        <f t="shared" si="2"/>
        <v>1003.2</v>
      </c>
      <c r="N48" s="25">
        <f t="shared" si="3"/>
        <v>2339.7000000000003</v>
      </c>
      <c r="O48" s="26"/>
      <c r="P48" s="26">
        <f t="shared" si="5"/>
        <v>7012.5</v>
      </c>
      <c r="Q48" s="44">
        <v>1545.39</v>
      </c>
      <c r="R48" s="45">
        <f t="shared" si="8"/>
        <v>3495.69</v>
      </c>
      <c r="S48" s="25">
        <f t="shared" si="6"/>
        <v>5062.2000000000007</v>
      </c>
      <c r="T48" s="25">
        <f t="shared" si="7"/>
        <v>29504.31</v>
      </c>
      <c r="U48" s="30"/>
      <c r="V48" s="31"/>
    </row>
    <row r="49" spans="1:22" s="34" customFormat="1" ht="42" customHeight="1" thickBot="1" x14ac:dyDescent="0.25">
      <c r="A49" s="35">
        <v>25</v>
      </c>
      <c r="B49" s="47" t="s">
        <v>256</v>
      </c>
      <c r="C49" s="28" t="s">
        <v>36</v>
      </c>
      <c r="D49" s="33" t="s">
        <v>58</v>
      </c>
      <c r="E49" s="53" t="s">
        <v>251</v>
      </c>
      <c r="F49" s="29" t="s">
        <v>23</v>
      </c>
      <c r="G49" s="44">
        <v>25410</v>
      </c>
      <c r="H49" s="44">
        <v>0</v>
      </c>
      <c r="I49" s="26">
        <v>25</v>
      </c>
      <c r="J49" s="25">
        <f t="shared" si="0"/>
        <v>729.26699999999994</v>
      </c>
      <c r="K49" s="25">
        <f t="shared" si="4"/>
        <v>1804.11</v>
      </c>
      <c r="L49" s="25">
        <f t="shared" si="1"/>
        <v>292.21499999999997</v>
      </c>
      <c r="M49" s="25">
        <f t="shared" si="2"/>
        <v>772.46399999999994</v>
      </c>
      <c r="N49" s="25">
        <f t="shared" si="3"/>
        <v>1801.5690000000002</v>
      </c>
      <c r="O49" s="26"/>
      <c r="P49" s="26">
        <f t="shared" si="5"/>
        <v>5399.625</v>
      </c>
      <c r="Q49" s="44">
        <v>25</v>
      </c>
      <c r="R49" s="45">
        <f t="shared" si="8"/>
        <v>1526.7309999999998</v>
      </c>
      <c r="S49" s="25">
        <f t="shared" si="6"/>
        <v>3897.8940000000002</v>
      </c>
      <c r="T49" s="25">
        <f t="shared" si="7"/>
        <v>23883.269</v>
      </c>
      <c r="U49" s="30"/>
      <c r="V49" s="31"/>
    </row>
    <row r="50" spans="1:22" s="34" customFormat="1" ht="42" customHeight="1" thickBot="1" x14ac:dyDescent="0.25">
      <c r="A50" s="35">
        <v>26</v>
      </c>
      <c r="B50" s="47" t="s">
        <v>247</v>
      </c>
      <c r="C50" s="28" t="s">
        <v>36</v>
      </c>
      <c r="D50" s="33" t="s">
        <v>64</v>
      </c>
      <c r="E50" s="54" t="s">
        <v>43</v>
      </c>
      <c r="F50" s="29" t="s">
        <v>23</v>
      </c>
      <c r="G50" s="44">
        <v>30250</v>
      </c>
      <c r="H50" s="44">
        <v>0</v>
      </c>
      <c r="I50" s="26">
        <v>25</v>
      </c>
      <c r="J50" s="25">
        <f t="shared" si="0"/>
        <v>868.17499999999995</v>
      </c>
      <c r="K50" s="25">
        <f t="shared" si="4"/>
        <v>2147.75</v>
      </c>
      <c r="L50" s="25">
        <f t="shared" si="1"/>
        <v>347.875</v>
      </c>
      <c r="M50" s="25">
        <f t="shared" si="2"/>
        <v>919.6</v>
      </c>
      <c r="N50" s="25">
        <f t="shared" si="3"/>
        <v>2144.7250000000004</v>
      </c>
      <c r="O50" s="26"/>
      <c r="P50" s="26">
        <f t="shared" si="5"/>
        <v>6428.1250000000009</v>
      </c>
      <c r="Q50" s="44">
        <v>12522.68</v>
      </c>
      <c r="R50" s="45">
        <f t="shared" si="8"/>
        <v>14310.455</v>
      </c>
      <c r="S50" s="25">
        <f t="shared" si="6"/>
        <v>4640.3500000000004</v>
      </c>
      <c r="T50" s="25">
        <f t="shared" si="7"/>
        <v>15939.545</v>
      </c>
      <c r="U50" s="30"/>
      <c r="V50" s="31"/>
    </row>
    <row r="51" spans="1:22" s="34" customFormat="1" ht="42" customHeight="1" thickBot="1" x14ac:dyDescent="0.25">
      <c r="A51" s="35">
        <v>27</v>
      </c>
      <c r="B51" s="47" t="s">
        <v>65</v>
      </c>
      <c r="C51" s="28" t="s">
        <v>36</v>
      </c>
      <c r="D51" s="33" t="s">
        <v>64</v>
      </c>
      <c r="E51" s="54" t="s">
        <v>43</v>
      </c>
      <c r="F51" s="29" t="s">
        <v>23</v>
      </c>
      <c r="G51" s="44">
        <v>30250</v>
      </c>
      <c r="H51" s="44">
        <v>0</v>
      </c>
      <c r="I51" s="26">
        <v>25</v>
      </c>
      <c r="J51" s="25">
        <f t="shared" si="0"/>
        <v>868.17499999999995</v>
      </c>
      <c r="K51" s="25">
        <f t="shared" si="4"/>
        <v>2147.75</v>
      </c>
      <c r="L51" s="25">
        <f t="shared" si="1"/>
        <v>347.875</v>
      </c>
      <c r="M51" s="25">
        <f t="shared" si="2"/>
        <v>919.6</v>
      </c>
      <c r="N51" s="25">
        <f t="shared" si="3"/>
        <v>2144.7250000000004</v>
      </c>
      <c r="O51" s="44">
        <v>1587.38</v>
      </c>
      <c r="P51" s="26">
        <f t="shared" si="5"/>
        <v>8015.505000000001</v>
      </c>
      <c r="Q51" s="44">
        <v>14973.61</v>
      </c>
      <c r="R51" s="45">
        <f t="shared" si="8"/>
        <v>16761.385000000002</v>
      </c>
      <c r="S51" s="25">
        <f t="shared" si="6"/>
        <v>4640.3500000000004</v>
      </c>
      <c r="T51" s="25">
        <f t="shared" si="7"/>
        <v>13488.614999999998</v>
      </c>
      <c r="U51" s="30"/>
      <c r="V51" s="31"/>
    </row>
    <row r="52" spans="1:22" s="34" customFormat="1" ht="42" customHeight="1" thickBot="1" x14ac:dyDescent="0.25">
      <c r="A52" s="35">
        <v>28</v>
      </c>
      <c r="B52" s="47" t="s">
        <v>214</v>
      </c>
      <c r="C52" s="28" t="s">
        <v>36</v>
      </c>
      <c r="D52" s="33" t="s">
        <v>64</v>
      </c>
      <c r="E52" s="54" t="s">
        <v>37</v>
      </c>
      <c r="F52" s="29" t="s">
        <v>23</v>
      </c>
      <c r="G52" s="44">
        <v>33000</v>
      </c>
      <c r="H52" s="44">
        <v>0</v>
      </c>
      <c r="I52" s="26">
        <v>25</v>
      </c>
      <c r="J52" s="25">
        <f t="shared" si="0"/>
        <v>947.1</v>
      </c>
      <c r="K52" s="25">
        <f t="shared" si="4"/>
        <v>2343</v>
      </c>
      <c r="L52" s="25">
        <f t="shared" si="1"/>
        <v>379.5</v>
      </c>
      <c r="M52" s="25">
        <f t="shared" si="2"/>
        <v>1003.2</v>
      </c>
      <c r="N52" s="25">
        <f t="shared" si="3"/>
        <v>2339.7000000000003</v>
      </c>
      <c r="O52" s="44"/>
      <c r="P52" s="26">
        <f t="shared" si="5"/>
        <v>7012.5</v>
      </c>
      <c r="Q52" s="44">
        <v>3025</v>
      </c>
      <c r="R52" s="45">
        <f t="shared" si="8"/>
        <v>4975.3</v>
      </c>
      <c r="S52" s="25">
        <f t="shared" si="6"/>
        <v>5062.2000000000007</v>
      </c>
      <c r="T52" s="25">
        <f t="shared" si="7"/>
        <v>28024.7</v>
      </c>
      <c r="U52" s="30"/>
      <c r="V52" s="31"/>
    </row>
    <row r="53" spans="1:22" s="34" customFormat="1" ht="42" customHeight="1" thickBot="1" x14ac:dyDescent="0.25">
      <c r="A53" s="35">
        <v>29</v>
      </c>
      <c r="B53" s="47" t="s">
        <v>66</v>
      </c>
      <c r="C53" s="28" t="s">
        <v>36</v>
      </c>
      <c r="D53" s="33" t="s">
        <v>68</v>
      </c>
      <c r="E53" s="53" t="s">
        <v>67</v>
      </c>
      <c r="F53" s="29" t="s">
        <v>41</v>
      </c>
      <c r="G53" s="44">
        <v>84700</v>
      </c>
      <c r="H53" s="44">
        <v>8506.43</v>
      </c>
      <c r="I53" s="26">
        <v>25</v>
      </c>
      <c r="J53" s="25">
        <f t="shared" si="0"/>
        <v>2430.89</v>
      </c>
      <c r="K53" s="25">
        <f t="shared" si="4"/>
        <v>6013.7</v>
      </c>
      <c r="L53" s="25">
        <v>860.29</v>
      </c>
      <c r="M53" s="25">
        <f t="shared" si="2"/>
        <v>2574.88</v>
      </c>
      <c r="N53" s="25">
        <f t="shared" si="3"/>
        <v>6005.2300000000005</v>
      </c>
      <c r="O53" s="44"/>
      <c r="P53" s="26">
        <f t="shared" si="5"/>
        <v>17884.990000000002</v>
      </c>
      <c r="Q53" s="44">
        <v>5031.55</v>
      </c>
      <c r="R53" s="45">
        <f t="shared" si="8"/>
        <v>18543.75</v>
      </c>
      <c r="S53" s="25">
        <f t="shared" si="6"/>
        <v>12879.220000000001</v>
      </c>
      <c r="T53" s="25">
        <f t="shared" si="7"/>
        <v>66156.25</v>
      </c>
      <c r="U53" s="30"/>
      <c r="V53" s="31"/>
    </row>
    <row r="54" spans="1:22" s="34" customFormat="1" ht="42" customHeight="1" thickBot="1" x14ac:dyDescent="0.25">
      <c r="A54" s="35">
        <v>30</v>
      </c>
      <c r="B54" s="47" t="s">
        <v>69</v>
      </c>
      <c r="C54" s="28" t="s">
        <v>36</v>
      </c>
      <c r="D54" s="33" t="s">
        <v>68</v>
      </c>
      <c r="E54" s="53" t="s">
        <v>70</v>
      </c>
      <c r="F54" s="29" t="s">
        <v>41</v>
      </c>
      <c r="G54" s="44">
        <v>48400</v>
      </c>
      <c r="H54" s="44">
        <v>1151.97</v>
      </c>
      <c r="I54" s="26">
        <v>25</v>
      </c>
      <c r="J54" s="25">
        <f t="shared" si="0"/>
        <v>1389.08</v>
      </c>
      <c r="K54" s="25">
        <v>3436.38</v>
      </c>
      <c r="L54" s="25">
        <v>556.82000000000005</v>
      </c>
      <c r="M54" s="25">
        <f t="shared" si="2"/>
        <v>1471.36</v>
      </c>
      <c r="N54" s="25">
        <v>3431.67</v>
      </c>
      <c r="O54" s="44">
        <f>1587.38*2</f>
        <v>3174.76</v>
      </c>
      <c r="P54" s="26">
        <f t="shared" si="5"/>
        <v>13460.07</v>
      </c>
      <c r="Q54" s="44">
        <v>23874.11</v>
      </c>
      <c r="R54" s="45">
        <v>27886.52</v>
      </c>
      <c r="S54" s="25">
        <f t="shared" si="6"/>
        <v>7424.8700000000008</v>
      </c>
      <c r="T54" s="25">
        <f t="shared" si="7"/>
        <v>20513.48</v>
      </c>
      <c r="U54" s="30"/>
      <c r="V54" s="31"/>
    </row>
    <row r="55" spans="1:22" s="34" customFormat="1" ht="42" customHeight="1" thickBot="1" x14ac:dyDescent="0.25">
      <c r="A55" s="35">
        <v>31</v>
      </c>
      <c r="B55" s="47" t="s">
        <v>71</v>
      </c>
      <c r="C55" s="28" t="s">
        <v>35</v>
      </c>
      <c r="D55" s="33" t="s">
        <v>68</v>
      </c>
      <c r="E55" s="53" t="s">
        <v>72</v>
      </c>
      <c r="F55" s="29" t="s">
        <v>23</v>
      </c>
      <c r="G55" s="44">
        <v>42000</v>
      </c>
      <c r="H55" s="44">
        <v>724.92</v>
      </c>
      <c r="I55" s="26">
        <v>25</v>
      </c>
      <c r="J55" s="25">
        <f t="shared" si="0"/>
        <v>1205.4000000000001</v>
      </c>
      <c r="K55" s="25">
        <f t="shared" si="4"/>
        <v>2981.9999999999995</v>
      </c>
      <c r="L55" s="25">
        <f t="shared" si="1"/>
        <v>483</v>
      </c>
      <c r="M55" s="25">
        <f t="shared" si="2"/>
        <v>1276.8</v>
      </c>
      <c r="N55" s="25">
        <f t="shared" si="3"/>
        <v>2977.8</v>
      </c>
      <c r="O55" s="44"/>
      <c r="P55" s="26">
        <f t="shared" si="5"/>
        <v>8925</v>
      </c>
      <c r="Q55" s="44">
        <v>7492.19</v>
      </c>
      <c r="R55" s="45">
        <f t="shared" si="8"/>
        <v>10699.31</v>
      </c>
      <c r="S55" s="25">
        <f t="shared" si="6"/>
        <v>6442.7999999999993</v>
      </c>
      <c r="T55" s="25">
        <f t="shared" si="7"/>
        <v>31300.690000000002</v>
      </c>
      <c r="U55" s="30"/>
      <c r="V55" s="31"/>
    </row>
    <row r="56" spans="1:22" s="34" customFormat="1" ht="42" customHeight="1" thickBot="1" x14ac:dyDescent="0.25">
      <c r="A56" s="35">
        <v>32</v>
      </c>
      <c r="B56" s="47" t="s">
        <v>73</v>
      </c>
      <c r="C56" s="28" t="s">
        <v>35</v>
      </c>
      <c r="D56" s="33" t="s">
        <v>74</v>
      </c>
      <c r="E56" s="53" t="s">
        <v>75</v>
      </c>
      <c r="F56" s="29" t="s">
        <v>23</v>
      </c>
      <c r="G56" s="44">
        <v>30250</v>
      </c>
      <c r="H56" s="44">
        <v>0</v>
      </c>
      <c r="I56" s="26">
        <v>25</v>
      </c>
      <c r="J56" s="25">
        <f t="shared" si="0"/>
        <v>868.17499999999995</v>
      </c>
      <c r="K56" s="25">
        <f t="shared" si="4"/>
        <v>2147.75</v>
      </c>
      <c r="L56" s="25">
        <f t="shared" si="1"/>
        <v>347.875</v>
      </c>
      <c r="M56" s="25">
        <f t="shared" si="2"/>
        <v>919.6</v>
      </c>
      <c r="N56" s="25">
        <f t="shared" si="3"/>
        <v>2144.7250000000004</v>
      </c>
      <c r="O56" s="26"/>
      <c r="P56" s="26">
        <f t="shared" si="5"/>
        <v>6428.1250000000009</v>
      </c>
      <c r="Q56" s="44">
        <v>4436.91</v>
      </c>
      <c r="R56" s="45">
        <v>6224.68</v>
      </c>
      <c r="S56" s="25">
        <f t="shared" si="6"/>
        <v>4640.3500000000004</v>
      </c>
      <c r="T56" s="25">
        <f t="shared" si="7"/>
        <v>24025.32</v>
      </c>
      <c r="U56" s="30"/>
      <c r="V56" s="31"/>
    </row>
    <row r="57" spans="1:22" s="34" customFormat="1" ht="42" customHeight="1" thickBot="1" x14ac:dyDescent="0.25">
      <c r="A57" s="35">
        <v>33</v>
      </c>
      <c r="B57" s="47" t="s">
        <v>77</v>
      </c>
      <c r="C57" s="28" t="s">
        <v>35</v>
      </c>
      <c r="D57" s="33" t="s">
        <v>76</v>
      </c>
      <c r="E57" s="53" t="s">
        <v>78</v>
      </c>
      <c r="F57" s="29" t="s">
        <v>23</v>
      </c>
      <c r="G57" s="44">
        <v>30250</v>
      </c>
      <c r="H57" s="44">
        <v>0</v>
      </c>
      <c r="I57" s="26">
        <v>25</v>
      </c>
      <c r="J57" s="25">
        <f t="shared" si="0"/>
        <v>868.17499999999995</v>
      </c>
      <c r="K57" s="25">
        <f t="shared" si="4"/>
        <v>2147.75</v>
      </c>
      <c r="L57" s="25">
        <f t="shared" si="1"/>
        <v>347.875</v>
      </c>
      <c r="M57" s="25">
        <f t="shared" si="2"/>
        <v>919.6</v>
      </c>
      <c r="N57" s="25">
        <f t="shared" si="3"/>
        <v>2144.7250000000004</v>
      </c>
      <c r="O57" s="26"/>
      <c r="P57" s="26">
        <f t="shared" si="5"/>
        <v>6428.1250000000009</v>
      </c>
      <c r="Q57" s="44">
        <v>3025</v>
      </c>
      <c r="R57" s="45">
        <f t="shared" si="8"/>
        <v>4812.7749999999996</v>
      </c>
      <c r="S57" s="25">
        <f t="shared" si="6"/>
        <v>4640.3500000000004</v>
      </c>
      <c r="T57" s="25">
        <f t="shared" si="7"/>
        <v>25437.224999999999</v>
      </c>
      <c r="U57" s="30"/>
      <c r="V57" s="31"/>
    </row>
    <row r="58" spans="1:22" s="34" customFormat="1" ht="42" customHeight="1" thickBot="1" x14ac:dyDescent="0.25">
      <c r="A58" s="35">
        <v>34</v>
      </c>
      <c r="B58" s="47" t="s">
        <v>100</v>
      </c>
      <c r="C58" s="28" t="s">
        <v>35</v>
      </c>
      <c r="D58" s="33" t="s">
        <v>76</v>
      </c>
      <c r="E58" s="53" t="s">
        <v>75</v>
      </c>
      <c r="F58" s="29" t="s">
        <v>23</v>
      </c>
      <c r="G58" s="44">
        <v>50000</v>
      </c>
      <c r="H58" s="44">
        <v>1377.79</v>
      </c>
      <c r="I58" s="26">
        <v>25</v>
      </c>
      <c r="J58" s="25">
        <f t="shared" si="0"/>
        <v>1435</v>
      </c>
      <c r="K58" s="25">
        <f>G58*7.1%</f>
        <v>3549.9999999999995</v>
      </c>
      <c r="L58" s="25">
        <f>G58*1.15%</f>
        <v>575</v>
      </c>
      <c r="M58" s="25">
        <f t="shared" si="2"/>
        <v>1520</v>
      </c>
      <c r="N58" s="25">
        <f t="shared" si="3"/>
        <v>3545.0000000000005</v>
      </c>
      <c r="O58" s="44">
        <f>1587.38*2</f>
        <v>3174.76</v>
      </c>
      <c r="P58" s="26">
        <f t="shared" si="5"/>
        <v>13799.76</v>
      </c>
      <c r="Q58" s="44">
        <v>13210.58</v>
      </c>
      <c r="R58" s="45">
        <f t="shared" si="8"/>
        <v>17543.37</v>
      </c>
      <c r="S58" s="25">
        <f t="shared" si="6"/>
        <v>7670</v>
      </c>
      <c r="T58" s="25">
        <f t="shared" si="7"/>
        <v>32456.63</v>
      </c>
      <c r="U58" s="30"/>
      <c r="V58" s="31"/>
    </row>
    <row r="59" spans="1:22" s="34" customFormat="1" ht="42" customHeight="1" thickBot="1" x14ac:dyDescent="0.25">
      <c r="A59" s="35">
        <v>35</v>
      </c>
      <c r="B59" s="47" t="s">
        <v>79</v>
      </c>
      <c r="C59" s="28" t="s">
        <v>36</v>
      </c>
      <c r="D59" s="33" t="s">
        <v>80</v>
      </c>
      <c r="E59" s="53" t="s">
        <v>43</v>
      </c>
      <c r="F59" s="29" t="s">
        <v>41</v>
      </c>
      <c r="G59" s="44">
        <v>30250</v>
      </c>
      <c r="H59" s="44">
        <v>0</v>
      </c>
      <c r="I59" s="26">
        <v>25</v>
      </c>
      <c r="J59" s="25">
        <f t="shared" si="0"/>
        <v>868.17499999999995</v>
      </c>
      <c r="K59" s="25">
        <f t="shared" si="4"/>
        <v>2147.75</v>
      </c>
      <c r="L59" s="25">
        <f t="shared" si="1"/>
        <v>347.875</v>
      </c>
      <c r="M59" s="25">
        <f t="shared" si="2"/>
        <v>919.6</v>
      </c>
      <c r="N59" s="25">
        <f t="shared" si="3"/>
        <v>2144.7250000000004</v>
      </c>
      <c r="O59" s="44">
        <v>1587.38</v>
      </c>
      <c r="P59" s="26">
        <f t="shared" si="5"/>
        <v>8015.505000000001</v>
      </c>
      <c r="Q59" s="44">
        <v>3572.38</v>
      </c>
      <c r="R59" s="45">
        <f t="shared" si="8"/>
        <v>5360.1550000000007</v>
      </c>
      <c r="S59" s="25">
        <f t="shared" si="6"/>
        <v>4640.3500000000004</v>
      </c>
      <c r="T59" s="25">
        <f t="shared" si="7"/>
        <v>24889.845000000001</v>
      </c>
      <c r="U59" s="30"/>
      <c r="V59" s="31"/>
    </row>
    <row r="60" spans="1:22" s="34" customFormat="1" ht="42" customHeight="1" thickBot="1" x14ac:dyDescent="0.25">
      <c r="A60" s="35">
        <v>36</v>
      </c>
      <c r="B60" s="47" t="s">
        <v>81</v>
      </c>
      <c r="C60" s="28" t="s">
        <v>36</v>
      </c>
      <c r="D60" s="33" t="s">
        <v>82</v>
      </c>
      <c r="E60" s="53" t="s">
        <v>22</v>
      </c>
      <c r="F60" s="29" t="s">
        <v>41</v>
      </c>
      <c r="G60" s="44">
        <v>33000</v>
      </c>
      <c r="H60" s="44">
        <v>0</v>
      </c>
      <c r="I60" s="26">
        <v>25</v>
      </c>
      <c r="J60" s="25">
        <f t="shared" si="0"/>
        <v>947.1</v>
      </c>
      <c r="K60" s="25">
        <f t="shared" si="4"/>
        <v>2343</v>
      </c>
      <c r="L60" s="25">
        <f t="shared" si="1"/>
        <v>379.5</v>
      </c>
      <c r="M60" s="25">
        <f t="shared" si="2"/>
        <v>1003.2</v>
      </c>
      <c r="N60" s="25">
        <f t="shared" si="3"/>
        <v>2339.7000000000003</v>
      </c>
      <c r="O60" s="44">
        <v>1587.38</v>
      </c>
      <c r="P60" s="26">
        <f t="shared" si="5"/>
        <v>8599.880000000001</v>
      </c>
      <c r="Q60" s="44">
        <v>11487.57</v>
      </c>
      <c r="R60" s="45">
        <f t="shared" si="8"/>
        <v>13437.87</v>
      </c>
      <c r="S60" s="25">
        <f t="shared" si="6"/>
        <v>5062.2000000000007</v>
      </c>
      <c r="T60" s="25">
        <f t="shared" si="7"/>
        <v>19562.129999999997</v>
      </c>
      <c r="U60" s="30"/>
      <c r="V60" s="31"/>
    </row>
    <row r="61" spans="1:22" s="34" customFormat="1" ht="42" customHeight="1" thickBot="1" x14ac:dyDescent="0.25">
      <c r="A61" s="35">
        <v>37</v>
      </c>
      <c r="B61" s="47" t="s">
        <v>83</v>
      </c>
      <c r="C61" s="28" t="s">
        <v>36</v>
      </c>
      <c r="D61" s="33" t="s">
        <v>82</v>
      </c>
      <c r="E61" s="53" t="s">
        <v>26</v>
      </c>
      <c r="F61" s="29" t="s">
        <v>41</v>
      </c>
      <c r="G61" s="44">
        <v>36300</v>
      </c>
      <c r="H61" s="44">
        <v>0</v>
      </c>
      <c r="I61" s="26">
        <v>25</v>
      </c>
      <c r="J61" s="25">
        <f t="shared" si="0"/>
        <v>1041.81</v>
      </c>
      <c r="K61" s="25">
        <f t="shared" si="4"/>
        <v>2577.2999999999997</v>
      </c>
      <c r="L61" s="25">
        <f t="shared" si="1"/>
        <v>417.45</v>
      </c>
      <c r="M61" s="25">
        <f t="shared" si="2"/>
        <v>1103.52</v>
      </c>
      <c r="N61" s="25">
        <f t="shared" si="3"/>
        <v>2573.67</v>
      </c>
      <c r="O61" s="44">
        <v>1587.38</v>
      </c>
      <c r="P61" s="26">
        <f t="shared" si="5"/>
        <v>9301.130000000001</v>
      </c>
      <c r="Q61" s="44">
        <v>1712.38</v>
      </c>
      <c r="R61" s="45">
        <f t="shared" si="8"/>
        <v>3857.71</v>
      </c>
      <c r="S61" s="25">
        <f t="shared" si="6"/>
        <v>5568.42</v>
      </c>
      <c r="T61" s="25">
        <f t="shared" si="7"/>
        <v>32442.29</v>
      </c>
      <c r="U61" s="30"/>
      <c r="V61" s="31"/>
    </row>
    <row r="62" spans="1:22" s="34" customFormat="1" ht="42" customHeight="1" thickBot="1" x14ac:dyDescent="0.25">
      <c r="A62" s="35">
        <v>38</v>
      </c>
      <c r="B62" s="47" t="s">
        <v>84</v>
      </c>
      <c r="C62" s="28" t="s">
        <v>36</v>
      </c>
      <c r="D62" s="33" t="s">
        <v>82</v>
      </c>
      <c r="E62" s="53" t="s">
        <v>85</v>
      </c>
      <c r="F62" s="29" t="s">
        <v>41</v>
      </c>
      <c r="G62" s="44">
        <v>54450</v>
      </c>
      <c r="H62" s="44">
        <v>2482.0500000000002</v>
      </c>
      <c r="I62" s="26">
        <v>25</v>
      </c>
      <c r="J62" s="25">
        <f t="shared" si="0"/>
        <v>1562.7149999999999</v>
      </c>
      <c r="K62" s="25">
        <f t="shared" si="4"/>
        <v>3865.95</v>
      </c>
      <c r="L62" s="25">
        <f t="shared" si="1"/>
        <v>626.17499999999995</v>
      </c>
      <c r="M62" s="25">
        <f t="shared" si="2"/>
        <v>1655.28</v>
      </c>
      <c r="N62" s="25">
        <f t="shared" si="3"/>
        <v>3860.5050000000001</v>
      </c>
      <c r="O62" s="44"/>
      <c r="P62" s="26">
        <f t="shared" si="5"/>
        <v>11570.625</v>
      </c>
      <c r="Q62" s="44">
        <v>27145.5</v>
      </c>
      <c r="R62" s="45">
        <f t="shared" si="8"/>
        <v>32845.544999999998</v>
      </c>
      <c r="S62" s="25">
        <f t="shared" si="6"/>
        <v>8352.630000000001</v>
      </c>
      <c r="T62" s="25">
        <f t="shared" si="7"/>
        <v>21604.455000000002</v>
      </c>
      <c r="U62" s="30"/>
      <c r="V62" s="31"/>
    </row>
    <row r="63" spans="1:22" s="34" customFormat="1" ht="42" customHeight="1" thickBot="1" x14ac:dyDescent="0.25">
      <c r="A63" s="35">
        <v>39</v>
      </c>
      <c r="B63" s="47" t="s">
        <v>86</v>
      </c>
      <c r="C63" s="28" t="s">
        <v>36</v>
      </c>
      <c r="D63" s="33" t="s">
        <v>82</v>
      </c>
      <c r="E63" s="53" t="s">
        <v>87</v>
      </c>
      <c r="F63" s="29" t="s">
        <v>41</v>
      </c>
      <c r="G63" s="44">
        <v>49500</v>
      </c>
      <c r="H63" s="44">
        <v>1783.43</v>
      </c>
      <c r="I63" s="26">
        <v>25</v>
      </c>
      <c r="J63" s="25">
        <f t="shared" si="0"/>
        <v>1420.65</v>
      </c>
      <c r="K63" s="25">
        <f t="shared" si="4"/>
        <v>3514.4999999999995</v>
      </c>
      <c r="L63" s="25">
        <f t="shared" si="1"/>
        <v>569.25</v>
      </c>
      <c r="M63" s="25">
        <f t="shared" si="2"/>
        <v>1504.8</v>
      </c>
      <c r="N63" s="25">
        <f t="shared" si="3"/>
        <v>3509.55</v>
      </c>
      <c r="O63" s="48"/>
      <c r="P63" s="26">
        <f t="shared" si="5"/>
        <v>10518.75</v>
      </c>
      <c r="Q63" s="44">
        <v>9332.43</v>
      </c>
      <c r="R63" s="45">
        <f t="shared" si="8"/>
        <v>14041.31</v>
      </c>
      <c r="S63" s="25">
        <f t="shared" si="6"/>
        <v>7593.2999999999993</v>
      </c>
      <c r="T63" s="25">
        <f t="shared" si="7"/>
        <v>35458.69</v>
      </c>
      <c r="U63" s="30"/>
      <c r="V63" s="31"/>
    </row>
    <row r="64" spans="1:22" s="34" customFormat="1" ht="42" customHeight="1" thickBot="1" x14ac:dyDescent="0.25">
      <c r="A64" s="35">
        <v>40</v>
      </c>
      <c r="B64" s="47" t="s">
        <v>88</v>
      </c>
      <c r="C64" s="28" t="s">
        <v>35</v>
      </c>
      <c r="D64" s="33" t="s">
        <v>82</v>
      </c>
      <c r="E64" s="53" t="s">
        <v>89</v>
      </c>
      <c r="F64" s="29" t="s">
        <v>41</v>
      </c>
      <c r="G64" s="44">
        <v>45000</v>
      </c>
      <c r="H64" s="44">
        <v>908.73</v>
      </c>
      <c r="I64" s="26">
        <v>25</v>
      </c>
      <c r="J64" s="25">
        <f t="shared" si="0"/>
        <v>1291.5</v>
      </c>
      <c r="K64" s="25">
        <f t="shared" si="4"/>
        <v>3194.9999999999995</v>
      </c>
      <c r="L64" s="25">
        <f t="shared" si="1"/>
        <v>517.5</v>
      </c>
      <c r="M64" s="25">
        <f t="shared" si="2"/>
        <v>1368</v>
      </c>
      <c r="N64" s="25">
        <f t="shared" si="3"/>
        <v>3190.5</v>
      </c>
      <c r="O64" s="44">
        <v>1587.38</v>
      </c>
      <c r="P64" s="26">
        <f t="shared" si="5"/>
        <v>11149.880000000001</v>
      </c>
      <c r="Q64" s="44">
        <v>4210.49</v>
      </c>
      <c r="R64" s="45">
        <v>7780.21</v>
      </c>
      <c r="S64" s="25">
        <f t="shared" si="6"/>
        <v>6903</v>
      </c>
      <c r="T64" s="25">
        <f t="shared" si="7"/>
        <v>37219.79</v>
      </c>
      <c r="U64" s="30"/>
      <c r="V64" s="31"/>
    </row>
    <row r="65" spans="1:22" s="34" customFormat="1" ht="42" customHeight="1" thickBot="1" x14ac:dyDescent="0.25">
      <c r="A65" s="35">
        <v>41</v>
      </c>
      <c r="B65" s="47" t="s">
        <v>90</v>
      </c>
      <c r="C65" s="28" t="s">
        <v>36</v>
      </c>
      <c r="D65" s="33" t="s">
        <v>82</v>
      </c>
      <c r="E65" s="53" t="s">
        <v>91</v>
      </c>
      <c r="F65" s="29" t="s">
        <v>23</v>
      </c>
      <c r="G65" s="44">
        <v>33000</v>
      </c>
      <c r="H65" s="44">
        <v>910.22</v>
      </c>
      <c r="I65" s="26">
        <v>25</v>
      </c>
      <c r="J65" s="25">
        <f t="shared" si="0"/>
        <v>947.1</v>
      </c>
      <c r="K65" s="25">
        <f t="shared" si="4"/>
        <v>2343</v>
      </c>
      <c r="L65" s="25">
        <f t="shared" si="1"/>
        <v>379.5</v>
      </c>
      <c r="M65" s="25">
        <f t="shared" si="2"/>
        <v>1003.2</v>
      </c>
      <c r="N65" s="25">
        <f t="shared" si="3"/>
        <v>2339.7000000000003</v>
      </c>
      <c r="O65" s="26"/>
      <c r="P65" s="26">
        <f t="shared" si="5"/>
        <v>7012.5</v>
      </c>
      <c r="Q65" s="44">
        <v>25</v>
      </c>
      <c r="R65" s="45">
        <v>1975.3</v>
      </c>
      <c r="S65" s="25">
        <f t="shared" si="6"/>
        <v>5062.2000000000007</v>
      </c>
      <c r="T65" s="25">
        <f t="shared" si="7"/>
        <v>31024.7</v>
      </c>
      <c r="U65" s="30"/>
      <c r="V65" s="31"/>
    </row>
    <row r="66" spans="1:22" s="34" customFormat="1" ht="42" customHeight="1" thickBot="1" x14ac:dyDescent="0.25">
      <c r="A66" s="35">
        <v>42</v>
      </c>
      <c r="B66" s="47" t="s">
        <v>92</v>
      </c>
      <c r="C66" s="28" t="s">
        <v>36</v>
      </c>
      <c r="D66" s="33" t="s">
        <v>82</v>
      </c>
      <c r="E66" s="53" t="s">
        <v>37</v>
      </c>
      <c r="F66" s="29" t="s">
        <v>23</v>
      </c>
      <c r="G66" s="44">
        <v>33000</v>
      </c>
      <c r="H66" s="44">
        <v>0</v>
      </c>
      <c r="I66" s="26">
        <v>25</v>
      </c>
      <c r="J66" s="25">
        <f t="shared" si="0"/>
        <v>947.1</v>
      </c>
      <c r="K66" s="25">
        <f t="shared" si="4"/>
        <v>2343</v>
      </c>
      <c r="L66" s="25">
        <f t="shared" si="1"/>
        <v>379.5</v>
      </c>
      <c r="M66" s="25">
        <f t="shared" si="2"/>
        <v>1003.2</v>
      </c>
      <c r="N66" s="25">
        <f t="shared" si="3"/>
        <v>2339.7000000000003</v>
      </c>
      <c r="O66" s="26"/>
      <c r="P66" s="26">
        <f t="shared" si="5"/>
        <v>7012.5</v>
      </c>
      <c r="Q66" s="44">
        <v>25</v>
      </c>
      <c r="R66" s="45">
        <f t="shared" si="8"/>
        <v>1975.3000000000002</v>
      </c>
      <c r="S66" s="25">
        <f t="shared" si="6"/>
        <v>5062.2000000000007</v>
      </c>
      <c r="T66" s="25">
        <f t="shared" si="7"/>
        <v>31024.7</v>
      </c>
      <c r="U66" s="30"/>
      <c r="V66" s="31"/>
    </row>
    <row r="67" spans="1:22" s="34" customFormat="1" ht="42" customHeight="1" thickBot="1" x14ac:dyDescent="0.25">
      <c r="A67" s="35">
        <v>43</v>
      </c>
      <c r="B67" s="47" t="s">
        <v>264</v>
      </c>
      <c r="C67" s="28" t="s">
        <v>36</v>
      </c>
      <c r="D67" s="33" t="s">
        <v>93</v>
      </c>
      <c r="E67" s="53" t="s">
        <v>20</v>
      </c>
      <c r="F67" s="29" t="s">
        <v>41</v>
      </c>
      <c r="G67" s="44">
        <v>19250</v>
      </c>
      <c r="H67" s="44">
        <v>0</v>
      </c>
      <c r="I67" s="26">
        <v>25</v>
      </c>
      <c r="J67" s="25">
        <f t="shared" si="0"/>
        <v>552.47500000000002</v>
      </c>
      <c r="K67" s="25">
        <f t="shared" si="4"/>
        <v>1366.7499999999998</v>
      </c>
      <c r="L67" s="25">
        <f t="shared" si="1"/>
        <v>221.375</v>
      </c>
      <c r="M67" s="25">
        <f t="shared" si="2"/>
        <v>585.20000000000005</v>
      </c>
      <c r="N67" s="25">
        <f t="shared" si="3"/>
        <v>1364.825</v>
      </c>
      <c r="O67" s="26"/>
      <c r="P67" s="26">
        <f t="shared" si="5"/>
        <v>4090.625</v>
      </c>
      <c r="Q67" s="44">
        <v>125</v>
      </c>
      <c r="R67" s="45">
        <f t="shared" si="8"/>
        <v>1262.6750000000002</v>
      </c>
      <c r="S67" s="25">
        <f t="shared" si="6"/>
        <v>2952.95</v>
      </c>
      <c r="T67" s="25">
        <f t="shared" si="7"/>
        <v>17987.325000000001</v>
      </c>
      <c r="U67" s="30"/>
      <c r="V67" s="31"/>
    </row>
    <row r="68" spans="1:22" s="34" customFormat="1" ht="42" customHeight="1" thickBot="1" x14ac:dyDescent="0.25">
      <c r="A68" s="35">
        <v>44</v>
      </c>
      <c r="B68" s="47" t="s">
        <v>95</v>
      </c>
      <c r="C68" s="28" t="s">
        <v>36</v>
      </c>
      <c r="D68" s="33" t="s">
        <v>93</v>
      </c>
      <c r="E68" s="53" t="s">
        <v>20</v>
      </c>
      <c r="F68" s="29" t="s">
        <v>41</v>
      </c>
      <c r="G68" s="44">
        <v>19250</v>
      </c>
      <c r="H68" s="44">
        <v>0</v>
      </c>
      <c r="I68" s="26">
        <v>25</v>
      </c>
      <c r="J68" s="25">
        <f t="shared" si="0"/>
        <v>552.47500000000002</v>
      </c>
      <c r="K68" s="25">
        <f t="shared" si="4"/>
        <v>1366.7499999999998</v>
      </c>
      <c r="L68" s="25">
        <f t="shared" si="1"/>
        <v>221.375</v>
      </c>
      <c r="M68" s="25">
        <f t="shared" si="2"/>
        <v>585.20000000000005</v>
      </c>
      <c r="N68" s="25">
        <f t="shared" si="3"/>
        <v>1364.825</v>
      </c>
      <c r="O68" s="26"/>
      <c r="P68" s="26">
        <f t="shared" si="5"/>
        <v>4090.625</v>
      </c>
      <c r="Q68" s="44">
        <v>13276.85</v>
      </c>
      <c r="R68" s="45">
        <f t="shared" si="8"/>
        <v>14414.525000000001</v>
      </c>
      <c r="S68" s="25">
        <f t="shared" si="6"/>
        <v>2952.95</v>
      </c>
      <c r="T68" s="25">
        <f t="shared" si="7"/>
        <v>4835.4749999999985</v>
      </c>
      <c r="U68" s="30"/>
      <c r="V68" s="31"/>
    </row>
    <row r="69" spans="1:22" s="34" customFormat="1" ht="42" customHeight="1" thickBot="1" x14ac:dyDescent="0.25">
      <c r="A69" s="35">
        <v>45</v>
      </c>
      <c r="B69" s="47" t="s">
        <v>96</v>
      </c>
      <c r="C69" s="28" t="s">
        <v>36</v>
      </c>
      <c r="D69" s="33" t="s">
        <v>93</v>
      </c>
      <c r="E69" s="53" t="s">
        <v>20</v>
      </c>
      <c r="F69" s="29" t="s">
        <v>41</v>
      </c>
      <c r="G69" s="44">
        <v>19250</v>
      </c>
      <c r="H69" s="44">
        <v>0</v>
      </c>
      <c r="I69" s="26">
        <v>25</v>
      </c>
      <c r="J69" s="25">
        <f t="shared" si="0"/>
        <v>552.47500000000002</v>
      </c>
      <c r="K69" s="25">
        <f t="shared" si="4"/>
        <v>1366.7499999999998</v>
      </c>
      <c r="L69" s="25">
        <f t="shared" si="1"/>
        <v>221.375</v>
      </c>
      <c r="M69" s="25">
        <f t="shared" si="2"/>
        <v>585.20000000000005</v>
      </c>
      <c r="N69" s="25">
        <f t="shared" si="3"/>
        <v>1364.825</v>
      </c>
      <c r="O69" s="26"/>
      <c r="P69" s="26">
        <f t="shared" si="5"/>
        <v>4090.625</v>
      </c>
      <c r="Q69" s="44">
        <v>8367.86</v>
      </c>
      <c r="R69" s="45">
        <f t="shared" si="8"/>
        <v>9505.5350000000017</v>
      </c>
      <c r="S69" s="25">
        <f t="shared" si="6"/>
        <v>2952.95</v>
      </c>
      <c r="T69" s="25">
        <f t="shared" si="7"/>
        <v>9744.4649999999983</v>
      </c>
      <c r="U69" s="30"/>
      <c r="V69" s="31"/>
    </row>
    <row r="70" spans="1:22" s="34" customFormat="1" ht="42" customHeight="1" thickBot="1" x14ac:dyDescent="0.25">
      <c r="A70" s="35">
        <v>46</v>
      </c>
      <c r="B70" s="47" t="s">
        <v>97</v>
      </c>
      <c r="C70" s="28" t="s">
        <v>35</v>
      </c>
      <c r="D70" s="33" t="s">
        <v>93</v>
      </c>
      <c r="E70" s="53" t="s">
        <v>43</v>
      </c>
      <c r="F70" s="29" t="s">
        <v>41</v>
      </c>
      <c r="G70" s="44">
        <v>30250</v>
      </c>
      <c r="H70" s="44">
        <v>0</v>
      </c>
      <c r="I70" s="26">
        <v>25</v>
      </c>
      <c r="J70" s="25">
        <f t="shared" si="0"/>
        <v>868.17499999999995</v>
      </c>
      <c r="K70" s="25">
        <f t="shared" si="4"/>
        <v>2147.75</v>
      </c>
      <c r="L70" s="25">
        <f t="shared" si="1"/>
        <v>347.875</v>
      </c>
      <c r="M70" s="25">
        <f t="shared" si="2"/>
        <v>919.6</v>
      </c>
      <c r="N70" s="25">
        <f t="shared" si="3"/>
        <v>2144.7250000000004</v>
      </c>
      <c r="O70" s="26"/>
      <c r="P70" s="26">
        <f t="shared" si="5"/>
        <v>6428.1250000000009</v>
      </c>
      <c r="Q70" s="44">
        <v>185</v>
      </c>
      <c r="R70" s="45">
        <f t="shared" si="8"/>
        <v>1972.7749999999999</v>
      </c>
      <c r="S70" s="25">
        <f t="shared" si="6"/>
        <v>4640.3500000000004</v>
      </c>
      <c r="T70" s="25">
        <f t="shared" si="7"/>
        <v>28277.224999999999</v>
      </c>
      <c r="U70" s="30"/>
      <c r="V70" s="31"/>
    </row>
    <row r="71" spans="1:22" s="34" customFormat="1" ht="42" customHeight="1" thickBot="1" x14ac:dyDescent="0.25">
      <c r="A71" s="35">
        <v>47</v>
      </c>
      <c r="B71" s="47" t="s">
        <v>210</v>
      </c>
      <c r="C71" s="28" t="s">
        <v>36</v>
      </c>
      <c r="D71" s="28" t="s">
        <v>211</v>
      </c>
      <c r="E71" s="53" t="s">
        <v>20</v>
      </c>
      <c r="F71" s="29" t="s">
        <v>23</v>
      </c>
      <c r="G71" s="45">
        <v>19250</v>
      </c>
      <c r="H71" s="45">
        <v>0</v>
      </c>
      <c r="I71" s="26">
        <v>25</v>
      </c>
      <c r="J71" s="25">
        <f t="shared" si="0"/>
        <v>552.47500000000002</v>
      </c>
      <c r="K71" s="25">
        <f t="shared" si="4"/>
        <v>1366.7499999999998</v>
      </c>
      <c r="L71" s="25">
        <f t="shared" si="1"/>
        <v>221.375</v>
      </c>
      <c r="M71" s="25">
        <f t="shared" si="2"/>
        <v>585.20000000000005</v>
      </c>
      <c r="N71" s="25">
        <f t="shared" si="3"/>
        <v>1364.825</v>
      </c>
      <c r="O71" s="36"/>
      <c r="P71" s="26">
        <f t="shared" si="5"/>
        <v>4090.625</v>
      </c>
      <c r="Q71" s="45">
        <v>2126.08</v>
      </c>
      <c r="R71" s="45">
        <f t="shared" si="8"/>
        <v>3263.7549999999997</v>
      </c>
      <c r="S71" s="25">
        <f t="shared" si="6"/>
        <v>2952.95</v>
      </c>
      <c r="T71" s="25">
        <f t="shared" si="7"/>
        <v>15986.245000000001</v>
      </c>
      <c r="V71" s="31"/>
    </row>
    <row r="72" spans="1:22" s="34" customFormat="1" ht="42" customHeight="1" thickBot="1" x14ac:dyDescent="0.25">
      <c r="A72" s="35">
        <v>48</v>
      </c>
      <c r="B72" s="47" t="s">
        <v>212</v>
      </c>
      <c r="C72" s="28" t="s">
        <v>36</v>
      </c>
      <c r="D72" s="28" t="s">
        <v>211</v>
      </c>
      <c r="E72" s="53" t="s">
        <v>20</v>
      </c>
      <c r="F72" s="29" t="s">
        <v>23</v>
      </c>
      <c r="G72" s="45">
        <v>19250</v>
      </c>
      <c r="H72" s="45">
        <v>0</v>
      </c>
      <c r="I72" s="26">
        <v>25</v>
      </c>
      <c r="J72" s="25">
        <f t="shared" si="0"/>
        <v>552.47500000000002</v>
      </c>
      <c r="K72" s="25">
        <f t="shared" si="4"/>
        <v>1366.7499999999998</v>
      </c>
      <c r="L72" s="25">
        <f t="shared" si="1"/>
        <v>221.375</v>
      </c>
      <c r="M72" s="25">
        <f t="shared" si="2"/>
        <v>585.20000000000005</v>
      </c>
      <c r="N72" s="25">
        <f t="shared" si="3"/>
        <v>1364.825</v>
      </c>
      <c r="O72" s="36"/>
      <c r="P72" s="26">
        <f t="shared" si="5"/>
        <v>4090.625</v>
      </c>
      <c r="Q72" s="45">
        <v>4131.25</v>
      </c>
      <c r="R72" s="45">
        <f t="shared" si="8"/>
        <v>5268.9250000000002</v>
      </c>
      <c r="S72" s="25">
        <f t="shared" si="6"/>
        <v>2952.95</v>
      </c>
      <c r="T72" s="25">
        <f t="shared" si="7"/>
        <v>13981.075000000001</v>
      </c>
      <c r="U72" s="30"/>
      <c r="V72" s="31"/>
    </row>
    <row r="73" spans="1:22" s="34" customFormat="1" ht="42" customHeight="1" thickBot="1" x14ac:dyDescent="0.25">
      <c r="A73" s="35">
        <v>49</v>
      </c>
      <c r="B73" s="47" t="s">
        <v>98</v>
      </c>
      <c r="C73" s="28" t="s">
        <v>36</v>
      </c>
      <c r="D73" s="33" t="s">
        <v>93</v>
      </c>
      <c r="E73" s="53" t="s">
        <v>22</v>
      </c>
      <c r="F73" s="29" t="s">
        <v>23</v>
      </c>
      <c r="G73" s="44">
        <v>33000</v>
      </c>
      <c r="H73" s="44">
        <v>0</v>
      </c>
      <c r="I73" s="26">
        <v>25</v>
      </c>
      <c r="J73" s="25">
        <f t="shared" si="0"/>
        <v>947.1</v>
      </c>
      <c r="K73" s="25">
        <f t="shared" si="4"/>
        <v>2343</v>
      </c>
      <c r="L73" s="25">
        <f t="shared" si="1"/>
        <v>379.5</v>
      </c>
      <c r="M73" s="25">
        <f t="shared" si="2"/>
        <v>1003.2</v>
      </c>
      <c r="N73" s="25">
        <f t="shared" si="3"/>
        <v>2339.7000000000003</v>
      </c>
      <c r="O73" s="44">
        <v>1587.38</v>
      </c>
      <c r="P73" s="26">
        <f t="shared" si="5"/>
        <v>8599.880000000001</v>
      </c>
      <c r="Q73" s="44">
        <v>12796.11</v>
      </c>
      <c r="R73" s="45">
        <f t="shared" si="8"/>
        <v>14746.410000000002</v>
      </c>
      <c r="S73" s="25">
        <f t="shared" si="6"/>
        <v>5062.2000000000007</v>
      </c>
      <c r="T73" s="25">
        <f t="shared" si="7"/>
        <v>18253.589999999997</v>
      </c>
      <c r="U73" s="30"/>
      <c r="V73" s="31"/>
    </row>
    <row r="74" spans="1:22" s="34" customFormat="1" ht="42" customHeight="1" thickBot="1" x14ac:dyDescent="0.25">
      <c r="A74" s="35">
        <v>50</v>
      </c>
      <c r="B74" s="47" t="s">
        <v>99</v>
      </c>
      <c r="C74" s="28" t="s">
        <v>36</v>
      </c>
      <c r="D74" s="33" t="s">
        <v>93</v>
      </c>
      <c r="E74" s="53" t="s">
        <v>20</v>
      </c>
      <c r="F74" s="29" t="s">
        <v>23</v>
      </c>
      <c r="G74" s="44">
        <v>19250</v>
      </c>
      <c r="H74" s="44">
        <v>0</v>
      </c>
      <c r="I74" s="26">
        <v>25</v>
      </c>
      <c r="J74" s="25">
        <f t="shared" si="0"/>
        <v>552.47500000000002</v>
      </c>
      <c r="K74" s="25">
        <f t="shared" si="4"/>
        <v>1366.7499999999998</v>
      </c>
      <c r="L74" s="25">
        <f t="shared" si="1"/>
        <v>221.375</v>
      </c>
      <c r="M74" s="25">
        <f t="shared" si="2"/>
        <v>585.20000000000005</v>
      </c>
      <c r="N74" s="25">
        <f t="shared" si="3"/>
        <v>1364.825</v>
      </c>
      <c r="O74" s="44">
        <v>1587.38</v>
      </c>
      <c r="P74" s="26">
        <f t="shared" si="5"/>
        <v>5678.0050000000001</v>
      </c>
      <c r="Q74" s="44">
        <v>6749.87</v>
      </c>
      <c r="R74" s="45">
        <f t="shared" si="8"/>
        <v>7887.5450000000001</v>
      </c>
      <c r="S74" s="25">
        <f t="shared" si="6"/>
        <v>2952.95</v>
      </c>
      <c r="T74" s="25">
        <f t="shared" si="7"/>
        <v>11362.455</v>
      </c>
      <c r="U74" s="30"/>
      <c r="V74" s="31"/>
    </row>
    <row r="75" spans="1:22" s="34" customFormat="1" ht="42" customHeight="1" thickBot="1" x14ac:dyDescent="0.25">
      <c r="A75" s="35">
        <v>51</v>
      </c>
      <c r="B75" s="47" t="s">
        <v>101</v>
      </c>
      <c r="C75" s="28" t="s">
        <v>36</v>
      </c>
      <c r="D75" s="33" t="s">
        <v>93</v>
      </c>
      <c r="E75" s="53" t="s">
        <v>20</v>
      </c>
      <c r="F75" s="29" t="s">
        <v>23</v>
      </c>
      <c r="G75" s="44">
        <v>19250</v>
      </c>
      <c r="H75" s="44">
        <v>0</v>
      </c>
      <c r="I75" s="26">
        <v>25</v>
      </c>
      <c r="J75" s="25">
        <f t="shared" si="0"/>
        <v>552.47500000000002</v>
      </c>
      <c r="K75" s="25">
        <f t="shared" si="4"/>
        <v>1366.7499999999998</v>
      </c>
      <c r="L75" s="25">
        <f t="shared" si="1"/>
        <v>221.375</v>
      </c>
      <c r="M75" s="25">
        <f t="shared" si="2"/>
        <v>585.20000000000005</v>
      </c>
      <c r="N75" s="25">
        <f t="shared" si="3"/>
        <v>1364.825</v>
      </c>
      <c r="O75" s="26"/>
      <c r="P75" s="26">
        <f t="shared" si="5"/>
        <v>4090.625</v>
      </c>
      <c r="Q75" s="44">
        <v>25</v>
      </c>
      <c r="R75" s="45">
        <f t="shared" si="8"/>
        <v>1162.6750000000002</v>
      </c>
      <c r="S75" s="25">
        <f t="shared" si="6"/>
        <v>2952.95</v>
      </c>
      <c r="T75" s="25">
        <f t="shared" si="7"/>
        <v>18087.325000000001</v>
      </c>
      <c r="U75" s="30"/>
      <c r="V75" s="31"/>
    </row>
    <row r="76" spans="1:22" s="34" customFormat="1" ht="42" customHeight="1" thickBot="1" x14ac:dyDescent="0.25">
      <c r="A76" s="35">
        <v>52</v>
      </c>
      <c r="B76" s="47" t="s">
        <v>102</v>
      </c>
      <c r="C76" s="28" t="s">
        <v>35</v>
      </c>
      <c r="D76" s="33" t="s">
        <v>93</v>
      </c>
      <c r="E76" s="53" t="s">
        <v>27</v>
      </c>
      <c r="F76" s="29" t="s">
        <v>23</v>
      </c>
      <c r="G76" s="44">
        <v>26500</v>
      </c>
      <c r="H76" s="44">
        <v>0</v>
      </c>
      <c r="I76" s="26">
        <v>25</v>
      </c>
      <c r="J76" s="25">
        <f t="shared" si="0"/>
        <v>760.55</v>
      </c>
      <c r="K76" s="25">
        <f t="shared" si="4"/>
        <v>1881.4999999999998</v>
      </c>
      <c r="L76" s="25">
        <f t="shared" si="1"/>
        <v>304.75</v>
      </c>
      <c r="M76" s="25">
        <f t="shared" si="2"/>
        <v>805.6</v>
      </c>
      <c r="N76" s="25">
        <f t="shared" si="3"/>
        <v>1878.8500000000001</v>
      </c>
      <c r="O76" s="26"/>
      <c r="P76" s="26">
        <f t="shared" si="5"/>
        <v>5631.25</v>
      </c>
      <c r="Q76" s="44">
        <v>25</v>
      </c>
      <c r="R76" s="45">
        <f t="shared" si="8"/>
        <v>1591.15</v>
      </c>
      <c r="S76" s="25">
        <f t="shared" si="6"/>
        <v>4065.1000000000004</v>
      </c>
      <c r="T76" s="25">
        <f t="shared" si="7"/>
        <v>24908.85</v>
      </c>
      <c r="U76" s="30"/>
      <c r="V76" s="31"/>
    </row>
    <row r="77" spans="1:22" s="34" customFormat="1" ht="42" customHeight="1" thickBot="1" x14ac:dyDescent="0.25">
      <c r="A77" s="35">
        <v>53</v>
      </c>
      <c r="B77" s="47" t="s">
        <v>103</v>
      </c>
      <c r="C77" s="28" t="s">
        <v>36</v>
      </c>
      <c r="D77" s="33" t="s">
        <v>93</v>
      </c>
      <c r="E77" s="53" t="s">
        <v>20</v>
      </c>
      <c r="F77" s="29" t="s">
        <v>23</v>
      </c>
      <c r="G77" s="44">
        <v>19250</v>
      </c>
      <c r="H77" s="44">
        <v>0</v>
      </c>
      <c r="I77" s="26">
        <v>25</v>
      </c>
      <c r="J77" s="25">
        <f t="shared" si="0"/>
        <v>552.47500000000002</v>
      </c>
      <c r="K77" s="25">
        <f t="shared" si="4"/>
        <v>1366.7499999999998</v>
      </c>
      <c r="L77" s="25">
        <f t="shared" si="1"/>
        <v>221.375</v>
      </c>
      <c r="M77" s="25">
        <f t="shared" si="2"/>
        <v>585.20000000000005</v>
      </c>
      <c r="N77" s="25">
        <f t="shared" si="3"/>
        <v>1364.825</v>
      </c>
      <c r="O77" s="26"/>
      <c r="P77" s="26">
        <f t="shared" si="5"/>
        <v>4090.625</v>
      </c>
      <c r="Q77" s="44">
        <v>25</v>
      </c>
      <c r="R77" s="45">
        <f t="shared" si="8"/>
        <v>1162.6750000000002</v>
      </c>
      <c r="S77" s="25">
        <f t="shared" si="6"/>
        <v>2952.95</v>
      </c>
      <c r="T77" s="25">
        <f t="shared" si="7"/>
        <v>18087.325000000001</v>
      </c>
      <c r="U77" s="30"/>
      <c r="V77" s="31"/>
    </row>
    <row r="78" spans="1:22" s="34" customFormat="1" ht="42" customHeight="1" thickBot="1" x14ac:dyDescent="0.25">
      <c r="A78" s="35">
        <v>54</v>
      </c>
      <c r="B78" s="47" t="s">
        <v>104</v>
      </c>
      <c r="C78" s="28" t="s">
        <v>36</v>
      </c>
      <c r="D78" s="33" t="s">
        <v>93</v>
      </c>
      <c r="E78" s="53" t="s">
        <v>20</v>
      </c>
      <c r="F78" s="29" t="s">
        <v>23</v>
      </c>
      <c r="G78" s="44">
        <v>19250</v>
      </c>
      <c r="H78" s="44">
        <v>0</v>
      </c>
      <c r="I78" s="26">
        <v>25</v>
      </c>
      <c r="J78" s="25">
        <f t="shared" si="0"/>
        <v>552.47500000000002</v>
      </c>
      <c r="K78" s="25">
        <f t="shared" si="4"/>
        <v>1366.7499999999998</v>
      </c>
      <c r="L78" s="25">
        <f t="shared" si="1"/>
        <v>221.375</v>
      </c>
      <c r="M78" s="25">
        <f t="shared" si="2"/>
        <v>585.20000000000005</v>
      </c>
      <c r="N78" s="25">
        <f t="shared" si="3"/>
        <v>1364.825</v>
      </c>
      <c r="O78" s="26"/>
      <c r="P78" s="26">
        <f t="shared" si="5"/>
        <v>4090.625</v>
      </c>
      <c r="Q78" s="44">
        <v>25</v>
      </c>
      <c r="R78" s="45">
        <f t="shared" si="8"/>
        <v>1162.6750000000002</v>
      </c>
      <c r="S78" s="25">
        <f t="shared" si="6"/>
        <v>2952.95</v>
      </c>
      <c r="T78" s="25">
        <f t="shared" si="7"/>
        <v>18087.325000000001</v>
      </c>
      <c r="U78" s="30"/>
      <c r="V78" s="31"/>
    </row>
    <row r="79" spans="1:22" s="34" customFormat="1" ht="42" customHeight="1" thickBot="1" x14ac:dyDescent="0.25">
      <c r="A79" s="35">
        <v>55</v>
      </c>
      <c r="B79" s="47" t="s">
        <v>105</v>
      </c>
      <c r="C79" s="28" t="s">
        <v>35</v>
      </c>
      <c r="D79" s="33" t="s">
        <v>93</v>
      </c>
      <c r="E79" s="53" t="s">
        <v>27</v>
      </c>
      <c r="F79" s="29" t="s">
        <v>23</v>
      </c>
      <c r="G79" s="44">
        <v>26500</v>
      </c>
      <c r="H79" s="44">
        <v>0</v>
      </c>
      <c r="I79" s="26">
        <v>25</v>
      </c>
      <c r="J79" s="25">
        <f t="shared" si="0"/>
        <v>760.55</v>
      </c>
      <c r="K79" s="25">
        <f t="shared" si="4"/>
        <v>1881.4999999999998</v>
      </c>
      <c r="L79" s="25">
        <f t="shared" si="1"/>
        <v>304.75</v>
      </c>
      <c r="M79" s="25">
        <f t="shared" si="2"/>
        <v>805.6</v>
      </c>
      <c r="N79" s="25">
        <f t="shared" si="3"/>
        <v>1878.8500000000001</v>
      </c>
      <c r="O79" s="26"/>
      <c r="P79" s="26">
        <f t="shared" si="5"/>
        <v>5631.25</v>
      </c>
      <c r="Q79" s="44">
        <v>25</v>
      </c>
      <c r="R79" s="45">
        <f t="shared" si="8"/>
        <v>1591.15</v>
      </c>
      <c r="S79" s="25">
        <f t="shared" si="6"/>
        <v>4065.1000000000004</v>
      </c>
      <c r="T79" s="25">
        <f t="shared" si="7"/>
        <v>24908.85</v>
      </c>
      <c r="U79" s="30"/>
      <c r="V79" s="31"/>
    </row>
    <row r="80" spans="1:22" s="34" customFormat="1" ht="42" customHeight="1" thickBot="1" x14ac:dyDescent="0.25">
      <c r="A80" s="35">
        <v>56</v>
      </c>
      <c r="B80" s="47" t="s">
        <v>106</v>
      </c>
      <c r="C80" s="28" t="s">
        <v>35</v>
      </c>
      <c r="D80" s="33" t="s">
        <v>93</v>
      </c>
      <c r="E80" s="53" t="s">
        <v>20</v>
      </c>
      <c r="F80" s="29" t="s">
        <v>23</v>
      </c>
      <c r="G80" s="44">
        <v>19250</v>
      </c>
      <c r="H80" s="44">
        <v>0</v>
      </c>
      <c r="I80" s="26">
        <v>25</v>
      </c>
      <c r="J80" s="25">
        <f t="shared" si="0"/>
        <v>552.47500000000002</v>
      </c>
      <c r="K80" s="25">
        <f t="shared" si="4"/>
        <v>1366.7499999999998</v>
      </c>
      <c r="L80" s="25">
        <f t="shared" si="1"/>
        <v>221.375</v>
      </c>
      <c r="M80" s="25">
        <f t="shared" si="2"/>
        <v>585.20000000000005</v>
      </c>
      <c r="N80" s="25">
        <f t="shared" si="3"/>
        <v>1364.825</v>
      </c>
      <c r="O80" s="26"/>
      <c r="P80" s="26">
        <f t="shared" si="5"/>
        <v>4090.625</v>
      </c>
      <c r="Q80" s="44">
        <v>25</v>
      </c>
      <c r="R80" s="45">
        <f t="shared" si="8"/>
        <v>1162.6750000000002</v>
      </c>
      <c r="S80" s="25">
        <f t="shared" si="6"/>
        <v>2952.95</v>
      </c>
      <c r="T80" s="25">
        <f t="shared" si="7"/>
        <v>18087.325000000001</v>
      </c>
      <c r="U80" s="30"/>
      <c r="V80" s="31"/>
    </row>
    <row r="81" spans="1:22" s="34" customFormat="1" ht="42" customHeight="1" thickBot="1" x14ac:dyDescent="0.25">
      <c r="A81" s="35">
        <v>57</v>
      </c>
      <c r="B81" s="47" t="s">
        <v>107</v>
      </c>
      <c r="C81" s="28" t="s">
        <v>35</v>
      </c>
      <c r="D81" s="33" t="s">
        <v>93</v>
      </c>
      <c r="E81" s="53" t="s">
        <v>108</v>
      </c>
      <c r="F81" s="29" t="s">
        <v>23</v>
      </c>
      <c r="G81" s="44">
        <v>30000</v>
      </c>
      <c r="H81" s="44">
        <v>0</v>
      </c>
      <c r="I81" s="26">
        <v>25</v>
      </c>
      <c r="J81" s="25">
        <f t="shared" si="0"/>
        <v>861</v>
      </c>
      <c r="K81" s="25">
        <f t="shared" si="4"/>
        <v>2130</v>
      </c>
      <c r="L81" s="25">
        <f t="shared" si="1"/>
        <v>345</v>
      </c>
      <c r="M81" s="25">
        <f t="shared" si="2"/>
        <v>912</v>
      </c>
      <c r="N81" s="25">
        <f t="shared" si="3"/>
        <v>2127</v>
      </c>
      <c r="O81" s="26"/>
      <c r="P81" s="26">
        <f t="shared" si="5"/>
        <v>6375</v>
      </c>
      <c r="Q81" s="44">
        <v>14626.96</v>
      </c>
      <c r="R81" s="45">
        <f t="shared" si="8"/>
        <v>16399.96</v>
      </c>
      <c r="S81" s="25">
        <f t="shared" si="6"/>
        <v>4602</v>
      </c>
      <c r="T81" s="25">
        <f t="shared" si="7"/>
        <v>13600.04</v>
      </c>
      <c r="U81" s="30"/>
      <c r="V81" s="31"/>
    </row>
    <row r="82" spans="1:22" s="34" customFormat="1" ht="42" customHeight="1" thickBot="1" x14ac:dyDescent="0.25">
      <c r="A82" s="35">
        <v>58</v>
      </c>
      <c r="B82" s="47" t="s">
        <v>109</v>
      </c>
      <c r="C82" s="28" t="s">
        <v>35</v>
      </c>
      <c r="D82" s="33" t="s">
        <v>93</v>
      </c>
      <c r="E82" s="53" t="s">
        <v>20</v>
      </c>
      <c r="F82" s="29" t="s">
        <v>23</v>
      </c>
      <c r="G82" s="44">
        <v>19250</v>
      </c>
      <c r="H82" s="44">
        <v>0</v>
      </c>
      <c r="I82" s="26">
        <v>25</v>
      </c>
      <c r="J82" s="25">
        <f t="shared" si="0"/>
        <v>552.47500000000002</v>
      </c>
      <c r="K82" s="25">
        <f t="shared" si="4"/>
        <v>1366.7499999999998</v>
      </c>
      <c r="L82" s="25">
        <f t="shared" si="1"/>
        <v>221.375</v>
      </c>
      <c r="M82" s="25">
        <f t="shared" si="2"/>
        <v>585.20000000000005</v>
      </c>
      <c r="N82" s="25">
        <f t="shared" si="3"/>
        <v>1364.825</v>
      </c>
      <c r="O82" s="26"/>
      <c r="P82" s="26">
        <f t="shared" si="5"/>
        <v>4090.625</v>
      </c>
      <c r="Q82" s="44">
        <v>5025</v>
      </c>
      <c r="R82" s="45">
        <f t="shared" si="8"/>
        <v>6162.6750000000002</v>
      </c>
      <c r="S82" s="25">
        <f t="shared" si="6"/>
        <v>2952.95</v>
      </c>
      <c r="T82" s="25">
        <f t="shared" si="7"/>
        <v>13087.325000000001</v>
      </c>
      <c r="U82" s="30"/>
      <c r="V82" s="31"/>
    </row>
    <row r="83" spans="1:22" s="34" customFormat="1" ht="42" customHeight="1" thickBot="1" x14ac:dyDescent="0.25">
      <c r="A83" s="35">
        <v>59</v>
      </c>
      <c r="B83" s="47" t="s">
        <v>110</v>
      </c>
      <c r="C83" s="28" t="s">
        <v>35</v>
      </c>
      <c r="D83" s="33" t="s">
        <v>93</v>
      </c>
      <c r="E83" s="53" t="s">
        <v>94</v>
      </c>
      <c r="F83" s="29" t="s">
        <v>23</v>
      </c>
      <c r="G83" s="44">
        <v>35000</v>
      </c>
      <c r="H83" s="44">
        <v>0</v>
      </c>
      <c r="I83" s="26">
        <v>25</v>
      </c>
      <c r="J83" s="25">
        <f t="shared" si="0"/>
        <v>1004.5</v>
      </c>
      <c r="K83" s="25">
        <f t="shared" si="4"/>
        <v>2485</v>
      </c>
      <c r="L83" s="25">
        <f t="shared" si="1"/>
        <v>402.5</v>
      </c>
      <c r="M83" s="25">
        <f t="shared" si="2"/>
        <v>1064</v>
      </c>
      <c r="N83" s="25">
        <f t="shared" si="3"/>
        <v>2481.5</v>
      </c>
      <c r="O83" s="26"/>
      <c r="P83" s="26">
        <f t="shared" si="5"/>
        <v>7437.5</v>
      </c>
      <c r="Q83" s="44">
        <v>6034.99</v>
      </c>
      <c r="R83" s="45">
        <f t="shared" si="8"/>
        <v>8103.49</v>
      </c>
      <c r="S83" s="25">
        <f t="shared" si="6"/>
        <v>5369</v>
      </c>
      <c r="T83" s="25">
        <f t="shared" si="7"/>
        <v>26896.510000000002</v>
      </c>
      <c r="U83" s="30"/>
      <c r="V83" s="31"/>
    </row>
    <row r="84" spans="1:22" s="34" customFormat="1" ht="42" customHeight="1" thickBot="1" x14ac:dyDescent="0.25">
      <c r="A84" s="35">
        <v>60</v>
      </c>
      <c r="B84" s="47" t="s">
        <v>111</v>
      </c>
      <c r="C84" s="28" t="s">
        <v>35</v>
      </c>
      <c r="D84" s="33" t="s">
        <v>93</v>
      </c>
      <c r="E84" s="53" t="s">
        <v>112</v>
      </c>
      <c r="F84" s="29" t="s">
        <v>23</v>
      </c>
      <c r="G84" s="44">
        <v>22000</v>
      </c>
      <c r="H84" s="44">
        <v>0</v>
      </c>
      <c r="I84" s="26">
        <v>25</v>
      </c>
      <c r="J84" s="25">
        <f t="shared" si="0"/>
        <v>631.4</v>
      </c>
      <c r="K84" s="25">
        <f t="shared" si="4"/>
        <v>1561.9999999999998</v>
      </c>
      <c r="L84" s="25">
        <f t="shared" si="1"/>
        <v>253</v>
      </c>
      <c r="M84" s="25">
        <f t="shared" si="2"/>
        <v>668.8</v>
      </c>
      <c r="N84" s="25">
        <f t="shared" si="3"/>
        <v>1559.8000000000002</v>
      </c>
      <c r="O84" s="27"/>
      <c r="P84" s="26">
        <f t="shared" si="5"/>
        <v>4675</v>
      </c>
      <c r="Q84" s="44">
        <v>25</v>
      </c>
      <c r="R84" s="45">
        <f t="shared" si="8"/>
        <v>1325.1999999999998</v>
      </c>
      <c r="S84" s="25">
        <f t="shared" si="6"/>
        <v>3374.8</v>
      </c>
      <c r="T84" s="25">
        <f t="shared" si="7"/>
        <v>20674.8</v>
      </c>
      <c r="U84" s="30"/>
      <c r="V84" s="31"/>
    </row>
    <row r="85" spans="1:22" s="34" customFormat="1" ht="42" customHeight="1" thickBot="1" x14ac:dyDescent="0.25">
      <c r="A85" s="35">
        <v>61</v>
      </c>
      <c r="B85" s="47" t="s">
        <v>113</v>
      </c>
      <c r="C85" s="28" t="s">
        <v>35</v>
      </c>
      <c r="D85" s="33" t="s">
        <v>93</v>
      </c>
      <c r="E85" s="53" t="s">
        <v>28</v>
      </c>
      <c r="F85" s="29" t="s">
        <v>23</v>
      </c>
      <c r="G85" s="44">
        <v>23500</v>
      </c>
      <c r="H85" s="44">
        <v>0</v>
      </c>
      <c r="I85" s="26">
        <v>25</v>
      </c>
      <c r="J85" s="25">
        <f t="shared" si="0"/>
        <v>674.45</v>
      </c>
      <c r="K85" s="25">
        <f t="shared" si="4"/>
        <v>1668.4999999999998</v>
      </c>
      <c r="L85" s="25">
        <f t="shared" si="1"/>
        <v>270.25</v>
      </c>
      <c r="M85" s="25">
        <f t="shared" si="2"/>
        <v>714.4</v>
      </c>
      <c r="N85" s="25">
        <f t="shared" si="3"/>
        <v>1666.15</v>
      </c>
      <c r="O85" s="27"/>
      <c r="P85" s="26">
        <f t="shared" si="5"/>
        <v>4993.75</v>
      </c>
      <c r="Q85" s="44">
        <v>25</v>
      </c>
      <c r="R85" s="45">
        <f t="shared" si="8"/>
        <v>1413.85</v>
      </c>
      <c r="S85" s="25">
        <f t="shared" si="6"/>
        <v>3604.8999999999996</v>
      </c>
      <c r="T85" s="25">
        <f t="shared" si="7"/>
        <v>22086.15</v>
      </c>
      <c r="U85" s="30"/>
      <c r="V85" s="31"/>
    </row>
    <row r="86" spans="1:22" s="34" customFormat="1" ht="42" customHeight="1" thickBot="1" x14ac:dyDescent="0.25">
      <c r="A86" s="35">
        <v>62</v>
      </c>
      <c r="B86" s="47" t="s">
        <v>114</v>
      </c>
      <c r="C86" s="28" t="s">
        <v>36</v>
      </c>
      <c r="D86" s="33" t="s">
        <v>93</v>
      </c>
      <c r="E86" s="53" t="s">
        <v>20</v>
      </c>
      <c r="F86" s="29" t="s">
        <v>23</v>
      </c>
      <c r="G86" s="44">
        <v>19250</v>
      </c>
      <c r="H86" s="44">
        <v>0</v>
      </c>
      <c r="I86" s="26">
        <v>25</v>
      </c>
      <c r="J86" s="25">
        <f t="shared" si="0"/>
        <v>552.47500000000002</v>
      </c>
      <c r="K86" s="25">
        <f t="shared" si="4"/>
        <v>1366.7499999999998</v>
      </c>
      <c r="L86" s="25">
        <f t="shared" si="1"/>
        <v>221.375</v>
      </c>
      <c r="M86" s="25">
        <f t="shared" si="2"/>
        <v>585.20000000000005</v>
      </c>
      <c r="N86" s="25">
        <f t="shared" si="3"/>
        <v>1364.825</v>
      </c>
      <c r="O86" s="44">
        <v>1587.38</v>
      </c>
      <c r="P86" s="26">
        <f t="shared" si="5"/>
        <v>5678.0050000000001</v>
      </c>
      <c r="Q86" s="44">
        <v>3513.94</v>
      </c>
      <c r="R86" s="45">
        <f t="shared" si="8"/>
        <v>4651.6150000000007</v>
      </c>
      <c r="S86" s="25">
        <f t="shared" si="6"/>
        <v>2952.95</v>
      </c>
      <c r="T86" s="25">
        <f t="shared" si="7"/>
        <v>14598.384999999998</v>
      </c>
      <c r="U86" s="30"/>
      <c r="V86" s="31"/>
    </row>
    <row r="87" spans="1:22" s="34" customFormat="1" ht="42" customHeight="1" thickBot="1" x14ac:dyDescent="0.25">
      <c r="A87" s="35">
        <v>63</v>
      </c>
      <c r="B87" s="47" t="s">
        <v>242</v>
      </c>
      <c r="C87" s="28" t="s">
        <v>35</v>
      </c>
      <c r="D87" s="33" t="s">
        <v>93</v>
      </c>
      <c r="E87" s="53" t="s">
        <v>108</v>
      </c>
      <c r="F87" s="29" t="s">
        <v>23</v>
      </c>
      <c r="G87" s="44">
        <v>35000</v>
      </c>
      <c r="H87" s="44">
        <v>0</v>
      </c>
      <c r="I87" s="26">
        <v>25</v>
      </c>
      <c r="J87" s="25">
        <f t="shared" si="0"/>
        <v>1004.5</v>
      </c>
      <c r="K87" s="25">
        <f t="shared" si="4"/>
        <v>2485</v>
      </c>
      <c r="L87" s="25">
        <f t="shared" si="1"/>
        <v>402.5</v>
      </c>
      <c r="M87" s="25">
        <f t="shared" si="2"/>
        <v>1064</v>
      </c>
      <c r="N87" s="25">
        <f t="shared" si="3"/>
        <v>2481.5</v>
      </c>
      <c r="O87" s="26"/>
      <c r="P87" s="26">
        <f t="shared" si="5"/>
        <v>7437.5</v>
      </c>
      <c r="Q87" s="44">
        <v>25</v>
      </c>
      <c r="R87" s="45">
        <f t="shared" si="8"/>
        <v>2093.5</v>
      </c>
      <c r="S87" s="25">
        <f t="shared" si="6"/>
        <v>5369</v>
      </c>
      <c r="T87" s="25">
        <f t="shared" si="7"/>
        <v>32906.5</v>
      </c>
      <c r="U87" s="30"/>
      <c r="V87" s="31"/>
    </row>
    <row r="88" spans="1:22" s="34" customFormat="1" ht="42" customHeight="1" thickBot="1" x14ac:dyDescent="0.25">
      <c r="A88" s="35">
        <v>64</v>
      </c>
      <c r="B88" s="47" t="s">
        <v>115</v>
      </c>
      <c r="C88" s="28" t="s">
        <v>36</v>
      </c>
      <c r="D88" s="33" t="s">
        <v>93</v>
      </c>
      <c r="E88" s="53" t="s">
        <v>20</v>
      </c>
      <c r="F88" s="29" t="s">
        <v>23</v>
      </c>
      <c r="G88" s="44">
        <v>19250</v>
      </c>
      <c r="H88" s="44">
        <v>0</v>
      </c>
      <c r="I88" s="26">
        <v>25</v>
      </c>
      <c r="J88" s="25">
        <f t="shared" si="0"/>
        <v>552.47500000000002</v>
      </c>
      <c r="K88" s="25">
        <f t="shared" si="4"/>
        <v>1366.7499999999998</v>
      </c>
      <c r="L88" s="25">
        <f t="shared" si="1"/>
        <v>221.375</v>
      </c>
      <c r="M88" s="25">
        <f t="shared" si="2"/>
        <v>585.20000000000005</v>
      </c>
      <c r="N88" s="25">
        <f t="shared" si="3"/>
        <v>1364.825</v>
      </c>
      <c r="O88" s="26"/>
      <c r="P88" s="26">
        <f t="shared" si="5"/>
        <v>4090.625</v>
      </c>
      <c r="Q88" s="44">
        <v>8534.9</v>
      </c>
      <c r="R88" s="45">
        <f t="shared" si="8"/>
        <v>9672.5750000000007</v>
      </c>
      <c r="S88" s="25">
        <f t="shared" si="6"/>
        <v>2952.95</v>
      </c>
      <c r="T88" s="25">
        <f t="shared" si="7"/>
        <v>9577.4249999999993</v>
      </c>
      <c r="U88" s="30"/>
      <c r="V88" s="31"/>
    </row>
    <row r="89" spans="1:22" s="34" customFormat="1" ht="42" customHeight="1" thickBot="1" x14ac:dyDescent="0.25">
      <c r="A89" s="35">
        <v>65</v>
      </c>
      <c r="B89" s="47" t="s">
        <v>116</v>
      </c>
      <c r="C89" s="28" t="s">
        <v>35</v>
      </c>
      <c r="D89" s="33" t="s">
        <v>93</v>
      </c>
      <c r="E89" s="53" t="s">
        <v>108</v>
      </c>
      <c r="F89" s="29" t="s">
        <v>23</v>
      </c>
      <c r="G89" s="44">
        <v>33000</v>
      </c>
      <c r="H89" s="44">
        <v>0</v>
      </c>
      <c r="I89" s="26">
        <v>25</v>
      </c>
      <c r="J89" s="25">
        <f t="shared" si="0"/>
        <v>947.1</v>
      </c>
      <c r="K89" s="25">
        <f t="shared" si="4"/>
        <v>2343</v>
      </c>
      <c r="L89" s="25">
        <f t="shared" si="1"/>
        <v>379.5</v>
      </c>
      <c r="M89" s="25">
        <f t="shared" si="2"/>
        <v>1003.2</v>
      </c>
      <c r="N89" s="25">
        <f t="shared" si="3"/>
        <v>2339.7000000000003</v>
      </c>
      <c r="O89" s="26"/>
      <c r="P89" s="26">
        <f t="shared" si="5"/>
        <v>7012.5</v>
      </c>
      <c r="Q89" s="44">
        <v>25</v>
      </c>
      <c r="R89" s="45">
        <f t="shared" si="8"/>
        <v>1975.3000000000002</v>
      </c>
      <c r="S89" s="25">
        <f t="shared" si="6"/>
        <v>5062.2000000000007</v>
      </c>
      <c r="T89" s="25">
        <f t="shared" si="7"/>
        <v>31024.7</v>
      </c>
      <c r="U89" s="30"/>
      <c r="V89" s="31"/>
    </row>
    <row r="90" spans="1:22" s="34" customFormat="1" ht="42" customHeight="1" thickBot="1" x14ac:dyDescent="0.25">
      <c r="A90" s="35">
        <v>66</v>
      </c>
      <c r="B90" s="47" t="s">
        <v>117</v>
      </c>
      <c r="C90" s="28" t="s">
        <v>36</v>
      </c>
      <c r="D90" s="33" t="s">
        <v>93</v>
      </c>
      <c r="E90" s="53" t="s">
        <v>118</v>
      </c>
      <c r="F90" s="29" t="s">
        <v>23</v>
      </c>
      <c r="G90" s="44">
        <v>33000</v>
      </c>
      <c r="H90" s="44">
        <v>0</v>
      </c>
      <c r="I90" s="26">
        <v>25</v>
      </c>
      <c r="J90" s="25">
        <f t="shared" si="0"/>
        <v>947.1</v>
      </c>
      <c r="K90" s="25">
        <f t="shared" si="4"/>
        <v>2343</v>
      </c>
      <c r="L90" s="25">
        <f t="shared" si="1"/>
        <v>379.5</v>
      </c>
      <c r="M90" s="25">
        <f t="shared" si="2"/>
        <v>1003.2</v>
      </c>
      <c r="N90" s="25">
        <f t="shared" si="3"/>
        <v>2339.7000000000003</v>
      </c>
      <c r="O90" s="26"/>
      <c r="P90" s="26">
        <f t="shared" si="5"/>
        <v>7012.5</v>
      </c>
      <c r="Q90" s="44">
        <v>8027.31</v>
      </c>
      <c r="R90" s="45">
        <f t="shared" si="8"/>
        <v>9977.61</v>
      </c>
      <c r="S90" s="25">
        <f t="shared" si="6"/>
        <v>5062.2000000000007</v>
      </c>
      <c r="T90" s="25">
        <f t="shared" si="7"/>
        <v>23022.39</v>
      </c>
      <c r="U90" s="30"/>
      <c r="V90" s="31"/>
    </row>
    <row r="91" spans="1:22" s="34" customFormat="1" ht="42" customHeight="1" thickBot="1" x14ac:dyDescent="0.25">
      <c r="A91" s="35">
        <v>67</v>
      </c>
      <c r="B91" s="47" t="s">
        <v>201</v>
      </c>
      <c r="C91" s="28" t="s">
        <v>35</v>
      </c>
      <c r="D91" s="33" t="s">
        <v>93</v>
      </c>
      <c r="E91" s="53" t="s">
        <v>28</v>
      </c>
      <c r="F91" s="29" t="s">
        <v>23</v>
      </c>
      <c r="G91" s="44">
        <v>25410</v>
      </c>
      <c r="H91" s="44">
        <v>0</v>
      </c>
      <c r="I91" s="26">
        <v>25</v>
      </c>
      <c r="J91" s="25">
        <f t="shared" si="0"/>
        <v>729.26699999999994</v>
      </c>
      <c r="K91" s="25">
        <f t="shared" ref="K91:K155" si="9">G91*7.1%</f>
        <v>1804.11</v>
      </c>
      <c r="L91" s="25">
        <f t="shared" ref="L91:L155" si="10">G91*1.15%</f>
        <v>292.21499999999997</v>
      </c>
      <c r="M91" s="25">
        <f t="shared" ref="M91:M155" si="11">G91*3.04%</f>
        <v>772.46399999999994</v>
      </c>
      <c r="N91" s="25">
        <f t="shared" ref="N91:N154" si="12">G91*7.09%</f>
        <v>1801.5690000000002</v>
      </c>
      <c r="O91" s="26"/>
      <c r="P91" s="26">
        <f t="shared" si="5"/>
        <v>5399.625</v>
      </c>
      <c r="Q91" s="44">
        <v>3876.05</v>
      </c>
      <c r="R91" s="45">
        <f t="shared" si="8"/>
        <v>5377.7809999999999</v>
      </c>
      <c r="S91" s="25">
        <f t="shared" si="6"/>
        <v>3897.8940000000002</v>
      </c>
      <c r="T91" s="25">
        <f t="shared" si="7"/>
        <v>20032.219000000001</v>
      </c>
      <c r="U91" s="30"/>
      <c r="V91" s="31"/>
    </row>
    <row r="92" spans="1:22" s="34" customFormat="1" ht="42" customHeight="1" thickBot="1" x14ac:dyDescent="0.25">
      <c r="A92" s="35">
        <v>68</v>
      </c>
      <c r="B92" s="47" t="s">
        <v>202</v>
      </c>
      <c r="C92" s="28" t="s">
        <v>35</v>
      </c>
      <c r="D92" s="33" t="s">
        <v>93</v>
      </c>
      <c r="E92" s="53" t="s">
        <v>37</v>
      </c>
      <c r="F92" s="29" t="s">
        <v>23</v>
      </c>
      <c r="G92" s="44">
        <v>33000</v>
      </c>
      <c r="H92" s="44">
        <v>0</v>
      </c>
      <c r="I92" s="26">
        <v>25</v>
      </c>
      <c r="J92" s="25">
        <f t="shared" ref="J92:J152" si="13">G92*2.87%</f>
        <v>947.1</v>
      </c>
      <c r="K92" s="25">
        <f t="shared" si="9"/>
        <v>2343</v>
      </c>
      <c r="L92" s="25">
        <f t="shared" si="10"/>
        <v>379.5</v>
      </c>
      <c r="M92" s="25">
        <f t="shared" si="11"/>
        <v>1003.2</v>
      </c>
      <c r="N92" s="25">
        <f t="shared" si="12"/>
        <v>2339.7000000000003</v>
      </c>
      <c r="O92" s="26"/>
      <c r="P92" s="26">
        <f t="shared" ref="P92:P155" si="14">SUM(J92:O92)</f>
        <v>7012.5</v>
      </c>
      <c r="Q92" s="44">
        <v>25</v>
      </c>
      <c r="R92" s="45">
        <f t="shared" ref="R92:R155" si="15">Q92+M92+J92+H92</f>
        <v>1975.3000000000002</v>
      </c>
      <c r="S92" s="25">
        <f t="shared" ref="S92:S155" si="16">N92+L92+K92</f>
        <v>5062.2000000000007</v>
      </c>
      <c r="T92" s="25">
        <f t="shared" ref="T92:T155" si="17">G92-R92</f>
        <v>31024.7</v>
      </c>
      <c r="U92" s="30"/>
      <c r="V92" s="31"/>
    </row>
    <row r="93" spans="1:22" s="34" customFormat="1" ht="42" customHeight="1" thickBot="1" x14ac:dyDescent="0.25">
      <c r="A93" s="35">
        <v>69</v>
      </c>
      <c r="B93" s="47" t="s">
        <v>203</v>
      </c>
      <c r="C93" s="28" t="s">
        <v>35</v>
      </c>
      <c r="D93" s="33" t="s">
        <v>93</v>
      </c>
      <c r="E93" s="53" t="s">
        <v>28</v>
      </c>
      <c r="F93" s="29" t="s">
        <v>23</v>
      </c>
      <c r="G93" s="44">
        <v>23500</v>
      </c>
      <c r="H93" s="44">
        <v>0</v>
      </c>
      <c r="I93" s="26">
        <v>25</v>
      </c>
      <c r="J93" s="25">
        <f t="shared" si="13"/>
        <v>674.45</v>
      </c>
      <c r="K93" s="25">
        <f t="shared" si="9"/>
        <v>1668.4999999999998</v>
      </c>
      <c r="L93" s="25">
        <f t="shared" si="10"/>
        <v>270.25</v>
      </c>
      <c r="M93" s="25">
        <f t="shared" si="11"/>
        <v>714.4</v>
      </c>
      <c r="N93" s="25">
        <f t="shared" si="12"/>
        <v>1666.15</v>
      </c>
      <c r="O93" s="26"/>
      <c r="P93" s="26">
        <f t="shared" si="14"/>
        <v>4993.75</v>
      </c>
      <c r="Q93" s="44">
        <v>25</v>
      </c>
      <c r="R93" s="45">
        <f t="shared" si="15"/>
        <v>1413.85</v>
      </c>
      <c r="S93" s="25">
        <f t="shared" si="16"/>
        <v>3604.8999999999996</v>
      </c>
      <c r="T93" s="25">
        <f t="shared" si="17"/>
        <v>22086.15</v>
      </c>
      <c r="U93" s="30"/>
      <c r="V93" s="31"/>
    </row>
    <row r="94" spans="1:22" s="34" customFormat="1" ht="42" customHeight="1" thickBot="1" x14ac:dyDescent="0.25">
      <c r="A94" s="35">
        <v>70</v>
      </c>
      <c r="B94" s="47" t="s">
        <v>218</v>
      </c>
      <c r="C94" s="28" t="s">
        <v>36</v>
      </c>
      <c r="D94" s="33" t="s">
        <v>93</v>
      </c>
      <c r="E94" s="53" t="s">
        <v>20</v>
      </c>
      <c r="F94" s="29" t="s">
        <v>23</v>
      </c>
      <c r="G94" s="44">
        <v>19250</v>
      </c>
      <c r="H94" s="44">
        <v>0</v>
      </c>
      <c r="I94" s="26">
        <v>25</v>
      </c>
      <c r="J94" s="25">
        <f t="shared" si="13"/>
        <v>552.47500000000002</v>
      </c>
      <c r="K94" s="25">
        <f t="shared" si="9"/>
        <v>1366.7499999999998</v>
      </c>
      <c r="L94" s="25">
        <f t="shared" si="10"/>
        <v>221.375</v>
      </c>
      <c r="M94" s="25">
        <f t="shared" si="11"/>
        <v>585.20000000000005</v>
      </c>
      <c r="N94" s="25">
        <f t="shared" si="12"/>
        <v>1364.825</v>
      </c>
      <c r="O94" s="26"/>
      <c r="P94" s="26">
        <f t="shared" si="14"/>
        <v>4090.625</v>
      </c>
      <c r="Q94" s="44">
        <v>4302.74</v>
      </c>
      <c r="R94" s="45">
        <f t="shared" si="15"/>
        <v>5440.415</v>
      </c>
      <c r="S94" s="25">
        <f t="shared" si="16"/>
        <v>2952.95</v>
      </c>
      <c r="T94" s="25">
        <f t="shared" si="17"/>
        <v>13809.584999999999</v>
      </c>
      <c r="U94" s="30"/>
      <c r="V94" s="31"/>
    </row>
    <row r="95" spans="1:22" s="34" customFormat="1" ht="42" customHeight="1" thickBot="1" x14ac:dyDescent="0.25">
      <c r="A95" s="35">
        <v>71</v>
      </c>
      <c r="B95" s="47" t="s">
        <v>219</v>
      </c>
      <c r="C95" s="28" t="s">
        <v>35</v>
      </c>
      <c r="D95" s="33" t="s">
        <v>93</v>
      </c>
      <c r="E95" s="53" t="s">
        <v>20</v>
      </c>
      <c r="F95" s="29" t="s">
        <v>23</v>
      </c>
      <c r="G95" s="44">
        <v>19250</v>
      </c>
      <c r="H95" s="44">
        <v>0</v>
      </c>
      <c r="I95" s="26">
        <v>25</v>
      </c>
      <c r="J95" s="25">
        <f t="shared" si="13"/>
        <v>552.47500000000002</v>
      </c>
      <c r="K95" s="25">
        <f t="shared" si="9"/>
        <v>1366.7499999999998</v>
      </c>
      <c r="L95" s="25">
        <f t="shared" si="10"/>
        <v>221.375</v>
      </c>
      <c r="M95" s="25">
        <f t="shared" si="11"/>
        <v>585.20000000000005</v>
      </c>
      <c r="N95" s="25">
        <f t="shared" si="12"/>
        <v>1364.825</v>
      </c>
      <c r="O95" s="26"/>
      <c r="P95" s="26">
        <f t="shared" si="14"/>
        <v>4090.625</v>
      </c>
      <c r="Q95" s="44">
        <v>361</v>
      </c>
      <c r="R95" s="45">
        <f t="shared" si="15"/>
        <v>1498.6750000000002</v>
      </c>
      <c r="S95" s="25">
        <f t="shared" si="16"/>
        <v>2952.95</v>
      </c>
      <c r="T95" s="25">
        <f t="shared" si="17"/>
        <v>17751.325000000001</v>
      </c>
      <c r="U95" s="30"/>
      <c r="V95" s="31"/>
    </row>
    <row r="96" spans="1:22" s="34" customFormat="1" ht="42" customHeight="1" thickBot="1" x14ac:dyDescent="0.25">
      <c r="A96" s="35">
        <v>72</v>
      </c>
      <c r="B96" s="47" t="s">
        <v>220</v>
      </c>
      <c r="C96" s="28" t="s">
        <v>35</v>
      </c>
      <c r="D96" s="33" t="s">
        <v>93</v>
      </c>
      <c r="E96" s="53" t="s">
        <v>28</v>
      </c>
      <c r="F96" s="29" t="s">
        <v>23</v>
      </c>
      <c r="G96" s="44">
        <v>35000</v>
      </c>
      <c r="H96" s="44">
        <v>0</v>
      </c>
      <c r="I96" s="26">
        <v>25</v>
      </c>
      <c r="J96" s="25">
        <f t="shared" si="13"/>
        <v>1004.5</v>
      </c>
      <c r="K96" s="25">
        <f t="shared" si="9"/>
        <v>2485</v>
      </c>
      <c r="L96" s="25">
        <f t="shared" si="10"/>
        <v>402.5</v>
      </c>
      <c r="M96" s="25">
        <f t="shared" si="11"/>
        <v>1064</v>
      </c>
      <c r="N96" s="25">
        <f t="shared" si="12"/>
        <v>2481.5</v>
      </c>
      <c r="O96" s="26"/>
      <c r="P96" s="26">
        <f t="shared" si="14"/>
        <v>7437.5</v>
      </c>
      <c r="Q96" s="44">
        <v>25</v>
      </c>
      <c r="R96" s="45">
        <f t="shared" si="15"/>
        <v>2093.5</v>
      </c>
      <c r="S96" s="25">
        <f t="shared" si="16"/>
        <v>5369</v>
      </c>
      <c r="T96" s="25">
        <f t="shared" si="17"/>
        <v>32906.5</v>
      </c>
      <c r="U96" s="30"/>
      <c r="V96" s="31"/>
    </row>
    <row r="97" spans="1:22" s="34" customFormat="1" ht="42" customHeight="1" thickBot="1" x14ac:dyDescent="0.25">
      <c r="A97" s="35">
        <v>73</v>
      </c>
      <c r="B97" s="47" t="s">
        <v>221</v>
      </c>
      <c r="C97" s="28" t="s">
        <v>36</v>
      </c>
      <c r="D97" s="33" t="s">
        <v>93</v>
      </c>
      <c r="E97" s="53" t="s">
        <v>20</v>
      </c>
      <c r="F97" s="29" t="s">
        <v>23</v>
      </c>
      <c r="G97" s="44">
        <v>19250</v>
      </c>
      <c r="H97" s="44">
        <v>0</v>
      </c>
      <c r="I97" s="26">
        <v>25</v>
      </c>
      <c r="J97" s="25">
        <f t="shared" si="13"/>
        <v>552.47500000000002</v>
      </c>
      <c r="K97" s="25">
        <f t="shared" si="9"/>
        <v>1366.7499999999998</v>
      </c>
      <c r="L97" s="25">
        <f t="shared" si="10"/>
        <v>221.375</v>
      </c>
      <c r="M97" s="25">
        <f t="shared" si="11"/>
        <v>585.20000000000005</v>
      </c>
      <c r="N97" s="25">
        <f t="shared" si="12"/>
        <v>1364.825</v>
      </c>
      <c r="O97" s="26"/>
      <c r="P97" s="26">
        <f t="shared" si="14"/>
        <v>4090.625</v>
      </c>
      <c r="Q97" s="44">
        <v>25</v>
      </c>
      <c r="R97" s="45">
        <f t="shared" si="15"/>
        <v>1162.6750000000002</v>
      </c>
      <c r="S97" s="25">
        <f t="shared" si="16"/>
        <v>2952.95</v>
      </c>
      <c r="T97" s="25">
        <f t="shared" si="17"/>
        <v>18087.325000000001</v>
      </c>
      <c r="U97" s="30"/>
      <c r="V97" s="31"/>
    </row>
    <row r="98" spans="1:22" s="34" customFormat="1" ht="42" customHeight="1" thickBot="1" x14ac:dyDescent="0.25">
      <c r="A98" s="35">
        <v>74</v>
      </c>
      <c r="B98" s="47" t="s">
        <v>224</v>
      </c>
      <c r="C98" s="28" t="s">
        <v>35</v>
      </c>
      <c r="D98" s="33" t="s">
        <v>93</v>
      </c>
      <c r="E98" s="53" t="s">
        <v>28</v>
      </c>
      <c r="F98" s="29" t="s">
        <v>23</v>
      </c>
      <c r="G98" s="44">
        <v>23500</v>
      </c>
      <c r="H98" s="44">
        <v>0</v>
      </c>
      <c r="I98" s="26">
        <v>25</v>
      </c>
      <c r="J98" s="25">
        <f t="shared" si="13"/>
        <v>674.45</v>
      </c>
      <c r="K98" s="25">
        <f t="shared" si="9"/>
        <v>1668.4999999999998</v>
      </c>
      <c r="L98" s="25">
        <f t="shared" si="10"/>
        <v>270.25</v>
      </c>
      <c r="M98" s="25">
        <f t="shared" si="11"/>
        <v>714.4</v>
      </c>
      <c r="N98" s="25">
        <f t="shared" si="12"/>
        <v>1666.15</v>
      </c>
      <c r="O98" s="26"/>
      <c r="P98" s="26">
        <f t="shared" si="14"/>
        <v>4993.75</v>
      </c>
      <c r="Q98" s="44">
        <v>4715.8900000000003</v>
      </c>
      <c r="R98" s="45">
        <f t="shared" si="15"/>
        <v>6104.74</v>
      </c>
      <c r="S98" s="25">
        <f t="shared" si="16"/>
        <v>3604.8999999999996</v>
      </c>
      <c r="T98" s="25">
        <f t="shared" si="17"/>
        <v>17395.260000000002</v>
      </c>
      <c r="U98" s="30"/>
      <c r="V98" s="31"/>
    </row>
    <row r="99" spans="1:22" s="34" customFormat="1" ht="42" customHeight="1" thickBot="1" x14ac:dyDescent="0.25">
      <c r="A99" s="35">
        <v>75</v>
      </c>
      <c r="B99" s="47" t="s">
        <v>257</v>
      </c>
      <c r="C99" s="28" t="s">
        <v>36</v>
      </c>
      <c r="D99" s="33" t="s">
        <v>93</v>
      </c>
      <c r="E99" s="33" t="s">
        <v>258</v>
      </c>
      <c r="F99" s="29" t="s">
        <v>23</v>
      </c>
      <c r="G99" s="44">
        <v>60000</v>
      </c>
      <c r="H99" s="44">
        <v>3486.68</v>
      </c>
      <c r="I99" s="26">
        <v>25</v>
      </c>
      <c r="J99" s="25">
        <f t="shared" si="13"/>
        <v>1722</v>
      </c>
      <c r="K99" s="25">
        <f t="shared" si="9"/>
        <v>4260</v>
      </c>
      <c r="L99" s="25">
        <f t="shared" si="10"/>
        <v>690</v>
      </c>
      <c r="M99" s="25">
        <f t="shared" si="11"/>
        <v>1824</v>
      </c>
      <c r="N99" s="25">
        <f t="shared" si="12"/>
        <v>4254</v>
      </c>
      <c r="O99" s="26"/>
      <c r="P99" s="26">
        <f t="shared" si="14"/>
        <v>12750</v>
      </c>
      <c r="Q99" s="44">
        <v>6895</v>
      </c>
      <c r="R99" s="45">
        <f t="shared" si="15"/>
        <v>13927.68</v>
      </c>
      <c r="S99" s="25">
        <f t="shared" si="16"/>
        <v>9204</v>
      </c>
      <c r="T99" s="25">
        <f t="shared" si="17"/>
        <v>46072.32</v>
      </c>
      <c r="U99" s="30"/>
      <c r="V99" s="31"/>
    </row>
    <row r="100" spans="1:22" s="34" customFormat="1" ht="42" customHeight="1" thickBot="1" x14ac:dyDescent="0.25">
      <c r="A100" s="35">
        <v>76</v>
      </c>
      <c r="B100" s="47" t="s">
        <v>265</v>
      </c>
      <c r="C100" s="28" t="s">
        <v>35</v>
      </c>
      <c r="D100" s="33" t="s">
        <v>93</v>
      </c>
      <c r="E100" s="33" t="s">
        <v>108</v>
      </c>
      <c r="F100" s="29" t="s">
        <v>23</v>
      </c>
      <c r="G100" s="44">
        <v>35000</v>
      </c>
      <c r="H100" s="44">
        <v>0</v>
      </c>
      <c r="I100" s="26">
        <v>25</v>
      </c>
      <c r="J100" s="25">
        <f t="shared" si="13"/>
        <v>1004.5</v>
      </c>
      <c r="K100" s="25">
        <f t="shared" si="9"/>
        <v>2485</v>
      </c>
      <c r="L100" s="25">
        <f t="shared" si="10"/>
        <v>402.5</v>
      </c>
      <c r="M100" s="25">
        <f t="shared" si="11"/>
        <v>1064</v>
      </c>
      <c r="N100" s="25">
        <f t="shared" si="12"/>
        <v>2481.5</v>
      </c>
      <c r="O100" s="26"/>
      <c r="P100" s="26">
        <f t="shared" si="14"/>
        <v>7437.5</v>
      </c>
      <c r="Q100" s="44">
        <v>25</v>
      </c>
      <c r="R100" s="45">
        <f t="shared" si="15"/>
        <v>2093.5</v>
      </c>
      <c r="S100" s="25">
        <f t="shared" si="16"/>
        <v>5369</v>
      </c>
      <c r="T100" s="25">
        <f t="shared" si="17"/>
        <v>32906.5</v>
      </c>
      <c r="U100" s="30"/>
      <c r="V100" s="31"/>
    </row>
    <row r="101" spans="1:22" s="34" customFormat="1" ht="42" customHeight="1" thickBot="1" x14ac:dyDescent="0.25">
      <c r="A101" s="35">
        <v>77</v>
      </c>
      <c r="B101" s="47" t="s">
        <v>268</v>
      </c>
      <c r="C101" s="28" t="s">
        <v>35</v>
      </c>
      <c r="D101" s="33" t="s">
        <v>93</v>
      </c>
      <c r="E101" s="33" t="s">
        <v>20</v>
      </c>
      <c r="F101" s="29" t="s">
        <v>23</v>
      </c>
      <c r="G101" s="44">
        <v>19250</v>
      </c>
      <c r="H101" s="44">
        <v>0</v>
      </c>
      <c r="I101" s="26">
        <v>25</v>
      </c>
      <c r="J101" s="25">
        <f t="shared" si="13"/>
        <v>552.47500000000002</v>
      </c>
      <c r="K101" s="25">
        <f t="shared" si="9"/>
        <v>1366.7499999999998</v>
      </c>
      <c r="L101" s="25">
        <f t="shared" si="10"/>
        <v>221.375</v>
      </c>
      <c r="M101" s="25">
        <f t="shared" si="11"/>
        <v>585.20000000000005</v>
      </c>
      <c r="N101" s="25">
        <f t="shared" si="12"/>
        <v>1364.825</v>
      </c>
      <c r="O101" s="26"/>
      <c r="P101" s="26">
        <f t="shared" si="14"/>
        <v>4090.625</v>
      </c>
      <c r="Q101" s="44">
        <v>25</v>
      </c>
      <c r="R101" s="45">
        <f t="shared" si="15"/>
        <v>1162.6750000000002</v>
      </c>
      <c r="S101" s="25">
        <f t="shared" si="16"/>
        <v>2952.95</v>
      </c>
      <c r="T101" s="25">
        <f t="shared" si="17"/>
        <v>18087.325000000001</v>
      </c>
      <c r="U101" s="30"/>
      <c r="V101" s="31"/>
    </row>
    <row r="102" spans="1:22" s="34" customFormat="1" ht="42" customHeight="1" thickBot="1" x14ac:dyDescent="0.25">
      <c r="A102" s="35">
        <v>78</v>
      </c>
      <c r="B102" s="47" t="s">
        <v>195</v>
      </c>
      <c r="C102" s="28" t="s">
        <v>35</v>
      </c>
      <c r="D102" s="33" t="s">
        <v>93</v>
      </c>
      <c r="E102" s="53" t="s">
        <v>245</v>
      </c>
      <c r="F102" s="29" t="s">
        <v>41</v>
      </c>
      <c r="G102" s="44">
        <v>84700</v>
      </c>
      <c r="H102" s="44">
        <v>8506.43</v>
      </c>
      <c r="I102" s="26">
        <v>25</v>
      </c>
      <c r="J102" s="25">
        <f>G102*2.87%</f>
        <v>2430.89</v>
      </c>
      <c r="K102" s="25">
        <f>G102*7.1%</f>
        <v>6013.7</v>
      </c>
      <c r="L102" s="25">
        <v>860.29</v>
      </c>
      <c r="M102" s="25">
        <f t="shared" si="11"/>
        <v>2574.88</v>
      </c>
      <c r="N102" s="25">
        <f t="shared" si="12"/>
        <v>6005.2300000000005</v>
      </c>
      <c r="O102" s="26"/>
      <c r="P102" s="26">
        <f>+M102</f>
        <v>2574.88</v>
      </c>
      <c r="Q102" s="44">
        <v>47716.97</v>
      </c>
      <c r="R102" s="45">
        <v>61229.17</v>
      </c>
      <c r="S102" s="25">
        <f>N102+L102+K102</f>
        <v>12879.220000000001</v>
      </c>
      <c r="T102" s="25">
        <f>G102-R102</f>
        <v>23470.83</v>
      </c>
      <c r="U102" s="30"/>
      <c r="V102" s="31"/>
    </row>
    <row r="103" spans="1:22" s="34" customFormat="1" ht="42" customHeight="1" thickBot="1" x14ac:dyDescent="0.25">
      <c r="A103" s="35">
        <v>79</v>
      </c>
      <c r="B103" s="47" t="s">
        <v>259</v>
      </c>
      <c r="C103" s="28" t="s">
        <v>35</v>
      </c>
      <c r="D103" s="33" t="s">
        <v>93</v>
      </c>
      <c r="E103" s="53" t="s">
        <v>260</v>
      </c>
      <c r="F103" s="29" t="s">
        <v>41</v>
      </c>
      <c r="G103" s="44">
        <v>50000</v>
      </c>
      <c r="H103" s="44">
        <v>1854</v>
      </c>
      <c r="I103" s="26">
        <v>25</v>
      </c>
      <c r="J103" s="25">
        <f>G103*2.87%</f>
        <v>1435</v>
      </c>
      <c r="K103" s="25">
        <f>G103*7.1%</f>
        <v>3549.9999999999995</v>
      </c>
      <c r="L103" s="25">
        <v>860.29</v>
      </c>
      <c r="M103" s="25">
        <f t="shared" si="11"/>
        <v>1520</v>
      </c>
      <c r="N103" s="25">
        <f>G103*7.09%</f>
        <v>3545.0000000000005</v>
      </c>
      <c r="O103" s="26"/>
      <c r="P103" s="26">
        <f>SUM(J103:O103)</f>
        <v>10910.29</v>
      </c>
      <c r="Q103" s="44">
        <v>145</v>
      </c>
      <c r="R103" s="45">
        <f t="shared" si="15"/>
        <v>4954</v>
      </c>
      <c r="S103" s="25">
        <f>N103+L103+K103</f>
        <v>7955.2900000000009</v>
      </c>
      <c r="T103" s="25">
        <f>G103-R103</f>
        <v>45046</v>
      </c>
      <c r="U103" s="30"/>
      <c r="V103" s="31"/>
    </row>
    <row r="104" spans="1:22" s="34" customFormat="1" ht="42" customHeight="1" thickBot="1" x14ac:dyDescent="0.25">
      <c r="A104" s="35">
        <v>80</v>
      </c>
      <c r="B104" s="47" t="s">
        <v>232</v>
      </c>
      <c r="C104" s="28" t="s">
        <v>35</v>
      </c>
      <c r="D104" s="33" t="s">
        <v>119</v>
      </c>
      <c r="E104" s="53" t="s">
        <v>37</v>
      </c>
      <c r="F104" s="29" t="s">
        <v>23</v>
      </c>
      <c r="G104" s="44">
        <v>33000</v>
      </c>
      <c r="H104" s="44">
        <v>0</v>
      </c>
      <c r="I104" s="26">
        <v>25</v>
      </c>
      <c r="J104" s="25">
        <f t="shared" si="13"/>
        <v>947.1</v>
      </c>
      <c r="K104" s="25">
        <f t="shared" si="9"/>
        <v>2343</v>
      </c>
      <c r="L104" s="25">
        <f t="shared" si="10"/>
        <v>379.5</v>
      </c>
      <c r="M104" s="25">
        <f t="shared" si="11"/>
        <v>1003.2</v>
      </c>
      <c r="N104" s="25">
        <f t="shared" si="12"/>
        <v>2339.7000000000003</v>
      </c>
      <c r="O104" s="26"/>
      <c r="P104" s="26">
        <f t="shared" si="14"/>
        <v>7012.5</v>
      </c>
      <c r="Q104" s="44">
        <v>25</v>
      </c>
      <c r="R104" s="45">
        <f t="shared" si="15"/>
        <v>1975.3000000000002</v>
      </c>
      <c r="S104" s="25">
        <f t="shared" si="16"/>
        <v>5062.2000000000007</v>
      </c>
      <c r="T104" s="25">
        <f t="shared" si="17"/>
        <v>31024.7</v>
      </c>
      <c r="U104" s="30"/>
      <c r="V104" s="31"/>
    </row>
    <row r="105" spans="1:22" s="34" customFormat="1" ht="42" customHeight="1" thickBot="1" x14ac:dyDescent="0.25">
      <c r="A105" s="35">
        <v>81</v>
      </c>
      <c r="B105" s="47" t="s">
        <v>248</v>
      </c>
      <c r="C105" s="28" t="s">
        <v>35</v>
      </c>
      <c r="D105" s="33" t="s">
        <v>119</v>
      </c>
      <c r="E105" s="53" t="s">
        <v>37</v>
      </c>
      <c r="F105" s="29" t="s">
        <v>23</v>
      </c>
      <c r="G105" s="44">
        <v>33000</v>
      </c>
      <c r="H105" s="44">
        <v>0</v>
      </c>
      <c r="I105" s="26">
        <v>25</v>
      </c>
      <c r="J105" s="25">
        <f t="shared" si="13"/>
        <v>947.1</v>
      </c>
      <c r="K105" s="25">
        <f t="shared" si="9"/>
        <v>2343</v>
      </c>
      <c r="L105" s="25">
        <f t="shared" si="10"/>
        <v>379.5</v>
      </c>
      <c r="M105" s="25">
        <f t="shared" si="11"/>
        <v>1003.2</v>
      </c>
      <c r="N105" s="25">
        <f t="shared" si="12"/>
        <v>2339.7000000000003</v>
      </c>
      <c r="O105" s="26"/>
      <c r="P105" s="26">
        <f t="shared" si="14"/>
        <v>7012.5</v>
      </c>
      <c r="Q105" s="44">
        <v>25</v>
      </c>
      <c r="R105" s="45">
        <f t="shared" si="15"/>
        <v>1975.3000000000002</v>
      </c>
      <c r="S105" s="25">
        <f t="shared" si="16"/>
        <v>5062.2000000000007</v>
      </c>
      <c r="T105" s="25">
        <f t="shared" si="17"/>
        <v>31024.7</v>
      </c>
      <c r="U105" s="30"/>
      <c r="V105" s="31"/>
    </row>
    <row r="106" spans="1:22" s="34" customFormat="1" ht="42" customHeight="1" thickBot="1" x14ac:dyDescent="0.25">
      <c r="A106" s="35">
        <v>82</v>
      </c>
      <c r="B106" s="47" t="s">
        <v>120</v>
      </c>
      <c r="C106" s="28" t="s">
        <v>35</v>
      </c>
      <c r="D106" s="33" t="s">
        <v>119</v>
      </c>
      <c r="E106" s="53" t="s">
        <v>37</v>
      </c>
      <c r="F106" s="29" t="s">
        <v>23</v>
      </c>
      <c r="G106" s="44">
        <v>33000</v>
      </c>
      <c r="H106" s="44">
        <v>0</v>
      </c>
      <c r="I106" s="26">
        <v>25</v>
      </c>
      <c r="J106" s="25">
        <f t="shared" si="13"/>
        <v>947.1</v>
      </c>
      <c r="K106" s="25">
        <f t="shared" si="9"/>
        <v>2343</v>
      </c>
      <c r="L106" s="25">
        <f t="shared" si="10"/>
        <v>379.5</v>
      </c>
      <c r="M106" s="25">
        <f t="shared" si="11"/>
        <v>1003.2</v>
      </c>
      <c r="N106" s="25">
        <f t="shared" si="12"/>
        <v>2339.7000000000003</v>
      </c>
      <c r="O106" s="26"/>
      <c r="P106" s="26">
        <f t="shared" si="14"/>
        <v>7012.5</v>
      </c>
      <c r="Q106" s="44">
        <v>3442.76</v>
      </c>
      <c r="R106" s="45">
        <f t="shared" si="15"/>
        <v>5393.06</v>
      </c>
      <c r="S106" s="25">
        <f t="shared" si="16"/>
        <v>5062.2000000000007</v>
      </c>
      <c r="T106" s="25">
        <f t="shared" si="17"/>
        <v>27606.94</v>
      </c>
      <c r="U106" s="30"/>
      <c r="V106" s="31"/>
    </row>
    <row r="107" spans="1:22" s="34" customFormat="1" ht="42" customHeight="1" thickBot="1" x14ac:dyDescent="0.25">
      <c r="A107" s="35">
        <v>83</v>
      </c>
      <c r="B107" s="47" t="s">
        <v>123</v>
      </c>
      <c r="C107" s="28" t="s">
        <v>35</v>
      </c>
      <c r="D107" s="33" t="s">
        <v>121</v>
      </c>
      <c r="E107" s="53" t="s">
        <v>122</v>
      </c>
      <c r="F107" s="29" t="s">
        <v>23</v>
      </c>
      <c r="G107" s="44">
        <v>30000</v>
      </c>
      <c r="H107" s="44">
        <v>0</v>
      </c>
      <c r="I107" s="26">
        <v>25</v>
      </c>
      <c r="J107" s="25">
        <f t="shared" si="13"/>
        <v>861</v>
      </c>
      <c r="K107" s="25">
        <f t="shared" si="9"/>
        <v>2130</v>
      </c>
      <c r="L107" s="25">
        <f t="shared" si="10"/>
        <v>345</v>
      </c>
      <c r="M107" s="25">
        <f t="shared" si="11"/>
        <v>912</v>
      </c>
      <c r="N107" s="25">
        <f t="shared" si="12"/>
        <v>2127</v>
      </c>
      <c r="O107" s="26"/>
      <c r="P107" s="26">
        <f t="shared" si="14"/>
        <v>6375</v>
      </c>
      <c r="Q107" s="44">
        <v>25</v>
      </c>
      <c r="R107" s="45">
        <f t="shared" si="15"/>
        <v>1798</v>
      </c>
      <c r="S107" s="25">
        <f t="shared" si="16"/>
        <v>4602</v>
      </c>
      <c r="T107" s="25">
        <f t="shared" si="17"/>
        <v>28202</v>
      </c>
      <c r="U107" s="30"/>
      <c r="V107" s="31"/>
    </row>
    <row r="108" spans="1:22" s="34" customFormat="1" ht="42" customHeight="1" thickBot="1" x14ac:dyDescent="0.25">
      <c r="A108" s="35">
        <v>84</v>
      </c>
      <c r="B108" s="47" t="s">
        <v>222</v>
      </c>
      <c r="C108" s="28" t="s">
        <v>35</v>
      </c>
      <c r="D108" s="33" t="s">
        <v>121</v>
      </c>
      <c r="E108" s="53" t="s">
        <v>122</v>
      </c>
      <c r="F108" s="29" t="s">
        <v>23</v>
      </c>
      <c r="G108" s="44">
        <v>30000</v>
      </c>
      <c r="H108" s="44">
        <v>0</v>
      </c>
      <c r="I108" s="26">
        <v>25</v>
      </c>
      <c r="J108" s="25">
        <f t="shared" si="13"/>
        <v>861</v>
      </c>
      <c r="K108" s="25">
        <f t="shared" si="9"/>
        <v>2130</v>
      </c>
      <c r="L108" s="25">
        <f t="shared" si="10"/>
        <v>345</v>
      </c>
      <c r="M108" s="25">
        <f t="shared" si="11"/>
        <v>912</v>
      </c>
      <c r="N108" s="25">
        <f t="shared" si="12"/>
        <v>2127</v>
      </c>
      <c r="O108" s="26"/>
      <c r="P108" s="26">
        <f t="shared" si="14"/>
        <v>6375</v>
      </c>
      <c r="Q108" s="44">
        <v>25</v>
      </c>
      <c r="R108" s="45">
        <f t="shared" si="15"/>
        <v>1798</v>
      </c>
      <c r="S108" s="25">
        <f t="shared" si="16"/>
        <v>4602</v>
      </c>
      <c r="T108" s="25">
        <f t="shared" si="17"/>
        <v>28202</v>
      </c>
      <c r="U108" s="30"/>
      <c r="V108" s="31"/>
    </row>
    <row r="109" spans="1:22" s="34" customFormat="1" ht="42" customHeight="1" thickBot="1" x14ac:dyDescent="0.25">
      <c r="A109" s="35">
        <v>85</v>
      </c>
      <c r="B109" s="47" t="s">
        <v>125</v>
      </c>
      <c r="C109" s="28" t="s">
        <v>36</v>
      </c>
      <c r="D109" s="33" t="s">
        <v>124</v>
      </c>
      <c r="E109" s="53" t="s">
        <v>22</v>
      </c>
      <c r="F109" s="29" t="s">
        <v>23</v>
      </c>
      <c r="G109" s="44">
        <v>33000</v>
      </c>
      <c r="H109" s="44">
        <v>0</v>
      </c>
      <c r="I109" s="26">
        <v>25</v>
      </c>
      <c r="J109" s="25">
        <f t="shared" si="13"/>
        <v>947.1</v>
      </c>
      <c r="K109" s="25">
        <f t="shared" si="9"/>
        <v>2343</v>
      </c>
      <c r="L109" s="25">
        <f t="shared" si="10"/>
        <v>379.5</v>
      </c>
      <c r="M109" s="25">
        <f t="shared" si="11"/>
        <v>1003.2</v>
      </c>
      <c r="N109" s="25">
        <f t="shared" si="12"/>
        <v>2339.7000000000003</v>
      </c>
      <c r="O109" s="26"/>
      <c r="P109" s="26">
        <f t="shared" si="14"/>
        <v>7012.5</v>
      </c>
      <c r="Q109" s="44">
        <v>25</v>
      </c>
      <c r="R109" s="45">
        <f t="shared" si="15"/>
        <v>1975.3000000000002</v>
      </c>
      <c r="S109" s="25">
        <f t="shared" si="16"/>
        <v>5062.2000000000007</v>
      </c>
      <c r="T109" s="25">
        <f t="shared" si="17"/>
        <v>31024.7</v>
      </c>
      <c r="U109" s="30"/>
      <c r="V109" s="31"/>
    </row>
    <row r="110" spans="1:22" s="34" customFormat="1" ht="42" customHeight="1" thickBot="1" x14ac:dyDescent="0.25">
      <c r="A110" s="35">
        <v>86</v>
      </c>
      <c r="B110" s="47" t="s">
        <v>126</v>
      </c>
      <c r="C110" s="28" t="s">
        <v>35</v>
      </c>
      <c r="D110" s="33" t="s">
        <v>124</v>
      </c>
      <c r="E110" s="53" t="s">
        <v>22</v>
      </c>
      <c r="F110" s="29" t="s">
        <v>23</v>
      </c>
      <c r="G110" s="44">
        <v>33000</v>
      </c>
      <c r="H110" s="44">
        <v>0</v>
      </c>
      <c r="I110" s="26">
        <v>25</v>
      </c>
      <c r="J110" s="25">
        <f t="shared" si="13"/>
        <v>947.1</v>
      </c>
      <c r="K110" s="25">
        <f t="shared" si="9"/>
        <v>2343</v>
      </c>
      <c r="L110" s="25">
        <f t="shared" si="10"/>
        <v>379.5</v>
      </c>
      <c r="M110" s="25">
        <f t="shared" si="11"/>
        <v>1003.2</v>
      </c>
      <c r="N110" s="25">
        <f t="shared" si="12"/>
        <v>2339.7000000000003</v>
      </c>
      <c r="O110" s="26"/>
      <c r="P110" s="26">
        <f t="shared" si="14"/>
        <v>7012.5</v>
      </c>
      <c r="Q110" s="44">
        <v>4933.9799999999996</v>
      </c>
      <c r="R110" s="45">
        <f t="shared" si="15"/>
        <v>6884.28</v>
      </c>
      <c r="S110" s="25">
        <f t="shared" si="16"/>
        <v>5062.2000000000007</v>
      </c>
      <c r="T110" s="25">
        <f t="shared" si="17"/>
        <v>26115.72</v>
      </c>
      <c r="U110" s="30"/>
      <c r="V110" s="31"/>
    </row>
    <row r="111" spans="1:22" s="34" customFormat="1" ht="42" customHeight="1" thickBot="1" x14ac:dyDescent="0.25">
      <c r="A111" s="35">
        <v>87</v>
      </c>
      <c r="B111" s="47" t="s">
        <v>128</v>
      </c>
      <c r="C111" s="28" t="s">
        <v>35</v>
      </c>
      <c r="D111" s="33" t="s">
        <v>124</v>
      </c>
      <c r="E111" s="53" t="s">
        <v>25</v>
      </c>
      <c r="F111" s="29" t="s">
        <v>23</v>
      </c>
      <c r="G111" s="44">
        <v>25000</v>
      </c>
      <c r="H111" s="44">
        <v>0</v>
      </c>
      <c r="I111" s="26">
        <v>25</v>
      </c>
      <c r="J111" s="25">
        <f t="shared" si="13"/>
        <v>717.5</v>
      </c>
      <c r="K111" s="25">
        <f t="shared" si="9"/>
        <v>1774.9999999999998</v>
      </c>
      <c r="L111" s="25">
        <f t="shared" si="10"/>
        <v>287.5</v>
      </c>
      <c r="M111" s="25">
        <f t="shared" si="11"/>
        <v>760</v>
      </c>
      <c r="N111" s="25">
        <f t="shared" si="12"/>
        <v>1772.5000000000002</v>
      </c>
      <c r="O111" s="27"/>
      <c r="P111" s="26">
        <f t="shared" si="14"/>
        <v>5312.5</v>
      </c>
      <c r="Q111" s="44">
        <v>7007.53</v>
      </c>
      <c r="R111" s="45">
        <f t="shared" si="15"/>
        <v>8485.0299999999988</v>
      </c>
      <c r="S111" s="25">
        <f t="shared" si="16"/>
        <v>3835</v>
      </c>
      <c r="T111" s="25">
        <f t="shared" si="17"/>
        <v>16514.97</v>
      </c>
      <c r="U111" s="30"/>
      <c r="V111" s="31"/>
    </row>
    <row r="112" spans="1:22" s="34" customFormat="1" ht="42" customHeight="1" thickBot="1" x14ac:dyDescent="0.25">
      <c r="A112" s="35">
        <v>88</v>
      </c>
      <c r="B112" s="47" t="s">
        <v>127</v>
      </c>
      <c r="C112" s="28" t="s">
        <v>35</v>
      </c>
      <c r="D112" s="33" t="s">
        <v>124</v>
      </c>
      <c r="E112" s="53" t="s">
        <v>21</v>
      </c>
      <c r="F112" s="29" t="s">
        <v>23</v>
      </c>
      <c r="G112" s="44">
        <v>33000</v>
      </c>
      <c r="H112" s="44">
        <v>0</v>
      </c>
      <c r="I112" s="26">
        <v>25</v>
      </c>
      <c r="J112" s="25">
        <f t="shared" si="13"/>
        <v>947.1</v>
      </c>
      <c r="K112" s="25">
        <f t="shared" si="9"/>
        <v>2343</v>
      </c>
      <c r="L112" s="25">
        <f t="shared" si="10"/>
        <v>379.5</v>
      </c>
      <c r="M112" s="25">
        <f t="shared" si="11"/>
        <v>1003.2</v>
      </c>
      <c r="N112" s="25">
        <f t="shared" si="12"/>
        <v>2339.7000000000003</v>
      </c>
      <c r="O112" s="26"/>
      <c r="P112" s="26">
        <f t="shared" si="14"/>
        <v>7012.5</v>
      </c>
      <c r="Q112" s="44">
        <v>3461.29</v>
      </c>
      <c r="R112" s="45">
        <f t="shared" si="15"/>
        <v>5411.59</v>
      </c>
      <c r="S112" s="25">
        <f t="shared" si="16"/>
        <v>5062.2000000000007</v>
      </c>
      <c r="T112" s="25">
        <f t="shared" si="17"/>
        <v>27588.41</v>
      </c>
      <c r="U112" s="30"/>
      <c r="V112" s="31"/>
    </row>
    <row r="113" spans="1:22" s="34" customFormat="1" ht="42" customHeight="1" thickBot="1" x14ac:dyDescent="0.25">
      <c r="A113" s="35">
        <v>89</v>
      </c>
      <c r="B113" s="47" t="s">
        <v>129</v>
      </c>
      <c r="C113" s="28" t="s">
        <v>35</v>
      </c>
      <c r="D113" s="33" t="s">
        <v>124</v>
      </c>
      <c r="E113" s="53" t="s">
        <v>25</v>
      </c>
      <c r="F113" s="29" t="s">
        <v>23</v>
      </c>
      <c r="G113" s="44">
        <v>23000</v>
      </c>
      <c r="H113" s="44">
        <v>0</v>
      </c>
      <c r="I113" s="26">
        <v>25</v>
      </c>
      <c r="J113" s="25">
        <f t="shared" si="13"/>
        <v>660.1</v>
      </c>
      <c r="K113" s="25">
        <f t="shared" si="9"/>
        <v>1632.9999999999998</v>
      </c>
      <c r="L113" s="25">
        <f t="shared" si="10"/>
        <v>264.5</v>
      </c>
      <c r="M113" s="25">
        <f t="shared" si="11"/>
        <v>699.2</v>
      </c>
      <c r="N113" s="25">
        <f t="shared" si="12"/>
        <v>1630.7</v>
      </c>
      <c r="O113" s="27"/>
      <c r="P113" s="26">
        <f t="shared" si="14"/>
        <v>4887.5</v>
      </c>
      <c r="Q113" s="44">
        <v>25</v>
      </c>
      <c r="R113" s="45">
        <f t="shared" si="15"/>
        <v>1384.3000000000002</v>
      </c>
      <c r="S113" s="25">
        <f t="shared" si="16"/>
        <v>3528.2</v>
      </c>
      <c r="T113" s="25">
        <f t="shared" si="17"/>
        <v>21615.7</v>
      </c>
      <c r="U113" s="30"/>
      <c r="V113" s="31"/>
    </row>
    <row r="114" spans="1:22" s="34" customFormat="1" ht="42" customHeight="1" thickBot="1" x14ac:dyDescent="0.25">
      <c r="A114" s="35">
        <v>90</v>
      </c>
      <c r="B114" s="47" t="s">
        <v>130</v>
      </c>
      <c r="C114" s="28" t="s">
        <v>35</v>
      </c>
      <c r="D114" s="33" t="s">
        <v>124</v>
      </c>
      <c r="E114" s="53" t="s">
        <v>25</v>
      </c>
      <c r="F114" s="29" t="s">
        <v>41</v>
      </c>
      <c r="G114" s="44">
        <v>25000</v>
      </c>
      <c r="H114" s="44">
        <v>0</v>
      </c>
      <c r="I114" s="26">
        <v>25</v>
      </c>
      <c r="J114" s="25">
        <f t="shared" si="13"/>
        <v>717.5</v>
      </c>
      <c r="K114" s="25">
        <f t="shared" si="9"/>
        <v>1774.9999999999998</v>
      </c>
      <c r="L114" s="25">
        <f t="shared" si="10"/>
        <v>287.5</v>
      </c>
      <c r="M114" s="25">
        <f t="shared" si="11"/>
        <v>760</v>
      </c>
      <c r="N114" s="25">
        <f t="shared" si="12"/>
        <v>1772.5000000000002</v>
      </c>
      <c r="O114" s="27"/>
      <c r="P114" s="26">
        <f t="shared" si="14"/>
        <v>5312.5</v>
      </c>
      <c r="Q114" s="44">
        <v>25</v>
      </c>
      <c r="R114" s="45">
        <f t="shared" si="15"/>
        <v>1502.5</v>
      </c>
      <c r="S114" s="25">
        <f t="shared" si="16"/>
        <v>3835</v>
      </c>
      <c r="T114" s="25">
        <f t="shared" si="17"/>
        <v>23497.5</v>
      </c>
      <c r="U114" s="30"/>
      <c r="V114" s="31"/>
    </row>
    <row r="115" spans="1:22" s="34" customFormat="1" ht="42" customHeight="1" thickBot="1" x14ac:dyDescent="0.25">
      <c r="A115" s="35">
        <v>91</v>
      </c>
      <c r="B115" s="47" t="s">
        <v>131</v>
      </c>
      <c r="C115" s="28" t="s">
        <v>35</v>
      </c>
      <c r="D115" s="33" t="s">
        <v>132</v>
      </c>
      <c r="E115" s="53" t="s">
        <v>133</v>
      </c>
      <c r="F115" s="29" t="s">
        <v>41</v>
      </c>
      <c r="G115" s="44">
        <v>33000</v>
      </c>
      <c r="H115" s="44">
        <v>0</v>
      </c>
      <c r="I115" s="26">
        <v>25</v>
      </c>
      <c r="J115" s="25">
        <f t="shared" si="13"/>
        <v>947.1</v>
      </c>
      <c r="K115" s="25">
        <f t="shared" si="9"/>
        <v>2343</v>
      </c>
      <c r="L115" s="25">
        <f t="shared" si="10"/>
        <v>379.5</v>
      </c>
      <c r="M115" s="25">
        <f t="shared" si="11"/>
        <v>1003.2</v>
      </c>
      <c r="N115" s="25">
        <f t="shared" si="12"/>
        <v>2339.7000000000003</v>
      </c>
      <c r="O115" s="27"/>
      <c r="P115" s="26">
        <f t="shared" si="14"/>
        <v>7012.5</v>
      </c>
      <c r="Q115" s="44">
        <v>425</v>
      </c>
      <c r="R115" s="45">
        <f t="shared" si="15"/>
        <v>2375.3000000000002</v>
      </c>
      <c r="S115" s="25">
        <f t="shared" si="16"/>
        <v>5062.2000000000007</v>
      </c>
      <c r="T115" s="25">
        <f t="shared" si="17"/>
        <v>30624.7</v>
      </c>
      <c r="U115" s="30"/>
      <c r="V115" s="31"/>
    </row>
    <row r="116" spans="1:22" s="34" customFormat="1" ht="42" customHeight="1" thickBot="1" x14ac:dyDescent="0.25">
      <c r="A116" s="35">
        <v>92</v>
      </c>
      <c r="B116" s="47" t="s">
        <v>134</v>
      </c>
      <c r="C116" s="28" t="s">
        <v>36</v>
      </c>
      <c r="D116" s="33" t="s">
        <v>132</v>
      </c>
      <c r="E116" s="53" t="s">
        <v>133</v>
      </c>
      <c r="F116" s="29" t="s">
        <v>41</v>
      </c>
      <c r="G116" s="44">
        <v>33000</v>
      </c>
      <c r="H116" s="44">
        <v>0</v>
      </c>
      <c r="I116" s="26">
        <v>25</v>
      </c>
      <c r="J116" s="25">
        <f t="shared" si="13"/>
        <v>947.1</v>
      </c>
      <c r="K116" s="25">
        <f t="shared" si="9"/>
        <v>2343</v>
      </c>
      <c r="L116" s="25">
        <f t="shared" si="10"/>
        <v>379.5</v>
      </c>
      <c r="M116" s="25">
        <f t="shared" si="11"/>
        <v>1003.2</v>
      </c>
      <c r="N116" s="25">
        <f t="shared" si="12"/>
        <v>2339.7000000000003</v>
      </c>
      <c r="O116" s="27"/>
      <c r="P116" s="26">
        <f t="shared" si="14"/>
        <v>7012.5</v>
      </c>
      <c r="Q116" s="44">
        <v>125</v>
      </c>
      <c r="R116" s="45">
        <f t="shared" si="15"/>
        <v>2075.3000000000002</v>
      </c>
      <c r="S116" s="25">
        <f t="shared" si="16"/>
        <v>5062.2000000000007</v>
      </c>
      <c r="T116" s="25">
        <f t="shared" si="17"/>
        <v>30924.7</v>
      </c>
      <c r="U116" s="30"/>
      <c r="V116" s="31"/>
    </row>
    <row r="117" spans="1:22" s="34" customFormat="1" ht="42" customHeight="1" thickBot="1" x14ac:dyDescent="0.25">
      <c r="A117" s="35">
        <v>93</v>
      </c>
      <c r="B117" s="47" t="s">
        <v>136</v>
      </c>
      <c r="C117" s="28" t="s">
        <v>36</v>
      </c>
      <c r="D117" s="33" t="s">
        <v>135</v>
      </c>
      <c r="E117" s="53" t="s">
        <v>19</v>
      </c>
      <c r="F117" s="29" t="s">
        <v>23</v>
      </c>
      <c r="G117" s="44">
        <v>32000</v>
      </c>
      <c r="H117" s="44">
        <v>0</v>
      </c>
      <c r="I117" s="26">
        <v>25</v>
      </c>
      <c r="J117" s="25">
        <f t="shared" si="13"/>
        <v>918.4</v>
      </c>
      <c r="K117" s="25">
        <f t="shared" si="9"/>
        <v>2272</v>
      </c>
      <c r="L117" s="25">
        <f t="shared" si="10"/>
        <v>368</v>
      </c>
      <c r="M117" s="25">
        <f t="shared" si="11"/>
        <v>972.8</v>
      </c>
      <c r="N117" s="25">
        <f t="shared" si="12"/>
        <v>2268.8000000000002</v>
      </c>
      <c r="O117" s="27"/>
      <c r="P117" s="26">
        <f t="shared" si="14"/>
        <v>6800</v>
      </c>
      <c r="Q117" s="44">
        <v>9148.26</v>
      </c>
      <c r="R117" s="45">
        <f t="shared" si="15"/>
        <v>11039.46</v>
      </c>
      <c r="S117" s="25">
        <f t="shared" si="16"/>
        <v>4908.8</v>
      </c>
      <c r="T117" s="25">
        <f t="shared" si="17"/>
        <v>20960.54</v>
      </c>
      <c r="U117" s="30"/>
      <c r="V117" s="31"/>
    </row>
    <row r="118" spans="1:22" s="34" customFormat="1" ht="42" customHeight="1" thickBot="1" x14ac:dyDescent="0.25">
      <c r="A118" s="35">
        <v>94</v>
      </c>
      <c r="B118" s="47" t="s">
        <v>233</v>
      </c>
      <c r="C118" s="28" t="s">
        <v>35</v>
      </c>
      <c r="D118" s="33" t="s">
        <v>135</v>
      </c>
      <c r="E118" s="53" t="s">
        <v>163</v>
      </c>
      <c r="F118" s="29" t="s">
        <v>23</v>
      </c>
      <c r="G118" s="44">
        <v>30000</v>
      </c>
      <c r="H118" s="44">
        <v>0</v>
      </c>
      <c r="I118" s="26">
        <v>25</v>
      </c>
      <c r="J118" s="25">
        <f t="shared" si="13"/>
        <v>861</v>
      </c>
      <c r="K118" s="25">
        <f t="shared" si="9"/>
        <v>2130</v>
      </c>
      <c r="L118" s="25">
        <f t="shared" si="10"/>
        <v>345</v>
      </c>
      <c r="M118" s="25">
        <f t="shared" si="11"/>
        <v>912</v>
      </c>
      <c r="N118" s="25">
        <f t="shared" si="12"/>
        <v>2127</v>
      </c>
      <c r="O118" s="27"/>
      <c r="P118" s="26">
        <f t="shared" si="14"/>
        <v>6375</v>
      </c>
      <c r="Q118" s="44">
        <v>25</v>
      </c>
      <c r="R118" s="45">
        <f t="shared" si="15"/>
        <v>1798</v>
      </c>
      <c r="S118" s="25">
        <f t="shared" si="16"/>
        <v>4602</v>
      </c>
      <c r="T118" s="25">
        <f t="shared" si="17"/>
        <v>28202</v>
      </c>
      <c r="U118" s="30"/>
      <c r="V118" s="31"/>
    </row>
    <row r="119" spans="1:22" s="34" customFormat="1" ht="42" customHeight="1" thickBot="1" x14ac:dyDescent="0.25">
      <c r="A119" s="35">
        <v>95</v>
      </c>
      <c r="B119" s="47" t="s">
        <v>261</v>
      </c>
      <c r="C119" s="28" t="s">
        <v>35</v>
      </c>
      <c r="D119" s="33" t="s">
        <v>135</v>
      </c>
      <c r="E119" s="53" t="s">
        <v>163</v>
      </c>
      <c r="F119" s="29" t="s">
        <v>23</v>
      </c>
      <c r="G119" s="44">
        <v>35000</v>
      </c>
      <c r="H119" s="44">
        <v>0</v>
      </c>
      <c r="I119" s="26">
        <v>25</v>
      </c>
      <c r="J119" s="25">
        <f t="shared" si="13"/>
        <v>1004.5</v>
      </c>
      <c r="K119" s="25">
        <f t="shared" si="9"/>
        <v>2485</v>
      </c>
      <c r="L119" s="25">
        <f t="shared" si="10"/>
        <v>402.5</v>
      </c>
      <c r="M119" s="25">
        <f t="shared" si="11"/>
        <v>1064</v>
      </c>
      <c r="N119" s="25">
        <f t="shared" si="12"/>
        <v>2481.5</v>
      </c>
      <c r="O119" s="27"/>
      <c r="P119" s="26">
        <f t="shared" si="14"/>
        <v>7437.5</v>
      </c>
      <c r="Q119" s="44">
        <v>25</v>
      </c>
      <c r="R119" s="45">
        <f t="shared" si="15"/>
        <v>2093.5</v>
      </c>
      <c r="S119" s="25">
        <f t="shared" si="16"/>
        <v>5369</v>
      </c>
      <c r="T119" s="25">
        <f t="shared" si="17"/>
        <v>32906.5</v>
      </c>
      <c r="U119" s="30"/>
      <c r="V119" s="31"/>
    </row>
    <row r="120" spans="1:22" s="34" customFormat="1" ht="42" customHeight="1" thickBot="1" x14ac:dyDescent="0.25">
      <c r="A120" s="35">
        <v>96</v>
      </c>
      <c r="B120" s="47" t="s">
        <v>137</v>
      </c>
      <c r="C120" s="28" t="s">
        <v>35</v>
      </c>
      <c r="D120" s="33" t="s">
        <v>138</v>
      </c>
      <c r="E120" s="53" t="s">
        <v>21</v>
      </c>
      <c r="F120" s="29" t="s">
        <v>41</v>
      </c>
      <c r="G120" s="44">
        <v>42000</v>
      </c>
      <c r="H120" s="44">
        <v>724.92</v>
      </c>
      <c r="I120" s="26">
        <v>25</v>
      </c>
      <c r="J120" s="25">
        <f t="shared" si="13"/>
        <v>1205.4000000000001</v>
      </c>
      <c r="K120" s="25">
        <f t="shared" si="9"/>
        <v>2981.9999999999995</v>
      </c>
      <c r="L120" s="25">
        <f t="shared" si="10"/>
        <v>483</v>
      </c>
      <c r="M120" s="25">
        <f t="shared" si="11"/>
        <v>1276.8</v>
      </c>
      <c r="N120" s="25">
        <f t="shared" si="12"/>
        <v>2977.8</v>
      </c>
      <c r="O120" s="27"/>
      <c r="P120" s="26">
        <f t="shared" si="14"/>
        <v>8925</v>
      </c>
      <c r="Q120" s="44">
        <v>25</v>
      </c>
      <c r="R120" s="45">
        <f t="shared" si="15"/>
        <v>3232.12</v>
      </c>
      <c r="S120" s="25">
        <f t="shared" si="16"/>
        <v>6442.7999999999993</v>
      </c>
      <c r="T120" s="25">
        <f t="shared" si="17"/>
        <v>38767.879999999997</v>
      </c>
      <c r="U120" s="30"/>
      <c r="V120" s="31"/>
    </row>
    <row r="121" spans="1:22" s="34" customFormat="1" ht="42" customHeight="1" thickBot="1" x14ac:dyDescent="0.25">
      <c r="A121" s="35">
        <v>97</v>
      </c>
      <c r="B121" s="47" t="s">
        <v>141</v>
      </c>
      <c r="C121" s="28" t="s">
        <v>36</v>
      </c>
      <c r="D121" s="33" t="s">
        <v>142</v>
      </c>
      <c r="E121" s="53" t="s">
        <v>143</v>
      </c>
      <c r="F121" s="29" t="s">
        <v>23</v>
      </c>
      <c r="G121" s="44">
        <v>49500</v>
      </c>
      <c r="H121" s="44">
        <v>1545.33</v>
      </c>
      <c r="I121" s="26">
        <v>25</v>
      </c>
      <c r="J121" s="25">
        <f t="shared" si="13"/>
        <v>1420.65</v>
      </c>
      <c r="K121" s="25">
        <f t="shared" si="9"/>
        <v>3514.4999999999995</v>
      </c>
      <c r="L121" s="25">
        <f t="shared" si="10"/>
        <v>569.25</v>
      </c>
      <c r="M121" s="25">
        <f t="shared" si="11"/>
        <v>1504.8</v>
      </c>
      <c r="N121" s="25">
        <f t="shared" si="12"/>
        <v>3509.55</v>
      </c>
      <c r="O121" s="44">
        <v>1587.38</v>
      </c>
      <c r="P121" s="26">
        <f t="shared" si="14"/>
        <v>12106.130000000001</v>
      </c>
      <c r="Q121" s="44">
        <v>9322.18</v>
      </c>
      <c r="R121" s="45">
        <f t="shared" si="15"/>
        <v>13792.96</v>
      </c>
      <c r="S121" s="25">
        <f t="shared" si="16"/>
        <v>7593.2999999999993</v>
      </c>
      <c r="T121" s="25">
        <f t="shared" si="17"/>
        <v>35707.040000000001</v>
      </c>
      <c r="U121" s="30"/>
      <c r="V121" s="31"/>
    </row>
    <row r="122" spans="1:22" s="34" customFormat="1" ht="42" customHeight="1" thickBot="1" x14ac:dyDescent="0.25">
      <c r="A122" s="35">
        <v>98</v>
      </c>
      <c r="B122" s="47" t="s">
        <v>144</v>
      </c>
      <c r="C122" s="28" t="s">
        <v>36</v>
      </c>
      <c r="D122" s="33" t="s">
        <v>142</v>
      </c>
      <c r="E122" s="53" t="s">
        <v>19</v>
      </c>
      <c r="F122" s="29" t="s">
        <v>41</v>
      </c>
      <c r="G122" s="44">
        <v>32000</v>
      </c>
      <c r="H122" s="44">
        <v>0</v>
      </c>
      <c r="I122" s="26">
        <v>25</v>
      </c>
      <c r="J122" s="25">
        <f t="shared" si="13"/>
        <v>918.4</v>
      </c>
      <c r="K122" s="25">
        <f t="shared" si="9"/>
        <v>2272</v>
      </c>
      <c r="L122" s="25">
        <f t="shared" si="10"/>
        <v>368</v>
      </c>
      <c r="M122" s="25">
        <f t="shared" si="11"/>
        <v>972.8</v>
      </c>
      <c r="N122" s="25">
        <f t="shared" si="12"/>
        <v>2268.8000000000002</v>
      </c>
      <c r="O122" s="44"/>
      <c r="P122" s="26">
        <f t="shared" si="14"/>
        <v>6800</v>
      </c>
      <c r="Q122" s="44">
        <v>165</v>
      </c>
      <c r="R122" s="45">
        <f t="shared" si="15"/>
        <v>2056.1999999999998</v>
      </c>
      <c r="S122" s="25">
        <f t="shared" si="16"/>
        <v>4908.8</v>
      </c>
      <c r="T122" s="25">
        <f t="shared" si="17"/>
        <v>29943.8</v>
      </c>
      <c r="U122" s="30"/>
      <c r="V122" s="31"/>
    </row>
    <row r="123" spans="1:22" s="34" customFormat="1" ht="42" customHeight="1" thickBot="1" x14ac:dyDescent="0.25">
      <c r="A123" s="35">
        <v>99</v>
      </c>
      <c r="B123" s="47" t="s">
        <v>145</v>
      </c>
      <c r="C123" s="28" t="s">
        <v>35</v>
      </c>
      <c r="D123" s="33" t="s">
        <v>142</v>
      </c>
      <c r="E123" s="53" t="s">
        <v>43</v>
      </c>
      <c r="F123" s="29" t="s">
        <v>41</v>
      </c>
      <c r="G123" s="44">
        <v>30250</v>
      </c>
      <c r="H123" s="44">
        <v>0</v>
      </c>
      <c r="I123" s="26">
        <v>25</v>
      </c>
      <c r="J123" s="25">
        <f t="shared" si="13"/>
        <v>868.17499999999995</v>
      </c>
      <c r="K123" s="25">
        <f t="shared" si="9"/>
        <v>2147.75</v>
      </c>
      <c r="L123" s="25">
        <f t="shared" si="10"/>
        <v>347.875</v>
      </c>
      <c r="M123" s="25">
        <f t="shared" si="11"/>
        <v>919.6</v>
      </c>
      <c r="N123" s="25">
        <f t="shared" si="12"/>
        <v>2144.7250000000004</v>
      </c>
      <c r="O123" s="44">
        <f>1587.38*2</f>
        <v>3174.76</v>
      </c>
      <c r="P123" s="26">
        <f t="shared" si="14"/>
        <v>9602.885000000002</v>
      </c>
      <c r="Q123" s="44">
        <v>3199.76</v>
      </c>
      <c r="R123" s="45">
        <f t="shared" si="15"/>
        <v>4987.5350000000008</v>
      </c>
      <c r="S123" s="25">
        <f t="shared" si="16"/>
        <v>4640.3500000000004</v>
      </c>
      <c r="T123" s="25">
        <f t="shared" si="17"/>
        <v>25262.465</v>
      </c>
      <c r="U123" s="30"/>
      <c r="V123" s="31"/>
    </row>
    <row r="124" spans="1:22" s="34" customFormat="1" ht="42" customHeight="1" thickBot="1" x14ac:dyDescent="0.25">
      <c r="A124" s="35">
        <v>100</v>
      </c>
      <c r="B124" s="47" t="s">
        <v>249</v>
      </c>
      <c r="C124" s="28" t="s">
        <v>35</v>
      </c>
      <c r="D124" s="33" t="s">
        <v>142</v>
      </c>
      <c r="E124" s="53" t="s">
        <v>143</v>
      </c>
      <c r="F124" s="29" t="s">
        <v>41</v>
      </c>
      <c r="G124" s="44">
        <v>49500</v>
      </c>
      <c r="H124" s="44">
        <v>1783.43</v>
      </c>
      <c r="I124" s="26">
        <v>25</v>
      </c>
      <c r="J124" s="25">
        <f t="shared" si="13"/>
        <v>1420.65</v>
      </c>
      <c r="K124" s="25">
        <f t="shared" si="9"/>
        <v>3514.4999999999995</v>
      </c>
      <c r="L124" s="25">
        <f t="shared" si="10"/>
        <v>569.25</v>
      </c>
      <c r="M124" s="25">
        <f t="shared" si="11"/>
        <v>1504.8</v>
      </c>
      <c r="N124" s="25">
        <f t="shared" si="12"/>
        <v>3509.55</v>
      </c>
      <c r="O124" s="26"/>
      <c r="P124" s="26">
        <f t="shared" si="14"/>
        <v>10518.75</v>
      </c>
      <c r="Q124" s="44">
        <v>1025</v>
      </c>
      <c r="R124" s="45">
        <f t="shared" si="15"/>
        <v>5733.88</v>
      </c>
      <c r="S124" s="25">
        <f t="shared" si="16"/>
        <v>7593.2999999999993</v>
      </c>
      <c r="T124" s="25">
        <f t="shared" si="17"/>
        <v>43766.12</v>
      </c>
      <c r="U124" s="30"/>
      <c r="V124" s="31"/>
    </row>
    <row r="125" spans="1:22" s="34" customFormat="1" ht="42" customHeight="1" thickBot="1" x14ac:dyDescent="0.25">
      <c r="A125" s="35">
        <v>101</v>
      </c>
      <c r="B125" s="47" t="s">
        <v>229</v>
      </c>
      <c r="C125" s="28" t="s">
        <v>36</v>
      </c>
      <c r="D125" s="33" t="s">
        <v>230</v>
      </c>
      <c r="E125" s="53" t="s">
        <v>231</v>
      </c>
      <c r="F125" s="29" t="s">
        <v>23</v>
      </c>
      <c r="G125" s="44">
        <v>33000</v>
      </c>
      <c r="H125" s="44">
        <v>0</v>
      </c>
      <c r="I125" s="26">
        <v>25</v>
      </c>
      <c r="J125" s="25">
        <f t="shared" si="13"/>
        <v>947.1</v>
      </c>
      <c r="K125" s="25">
        <f>G125*7.1%</f>
        <v>2343</v>
      </c>
      <c r="L125" s="25">
        <f>G125*1.15%</f>
        <v>379.5</v>
      </c>
      <c r="M125" s="25">
        <f t="shared" si="11"/>
        <v>1003.2</v>
      </c>
      <c r="N125" s="25">
        <f t="shared" si="12"/>
        <v>2339.7000000000003</v>
      </c>
      <c r="O125" s="26"/>
      <c r="P125" s="26">
        <f t="shared" si="14"/>
        <v>7012.5</v>
      </c>
      <c r="Q125" s="44">
        <v>25</v>
      </c>
      <c r="R125" s="45">
        <f t="shared" si="15"/>
        <v>1975.3000000000002</v>
      </c>
      <c r="S125" s="25">
        <f t="shared" si="16"/>
        <v>5062.2000000000007</v>
      </c>
      <c r="T125" s="25">
        <f t="shared" si="17"/>
        <v>31024.7</v>
      </c>
      <c r="U125" s="30"/>
      <c r="V125" s="31"/>
    </row>
    <row r="126" spans="1:22" s="34" customFormat="1" ht="42" customHeight="1" thickBot="1" x14ac:dyDescent="0.25">
      <c r="A126" s="35">
        <v>102</v>
      </c>
      <c r="B126" s="47" t="s">
        <v>215</v>
      </c>
      <c r="C126" s="28" t="s">
        <v>35</v>
      </c>
      <c r="D126" s="33" t="s">
        <v>121</v>
      </c>
      <c r="E126" s="53" t="s">
        <v>122</v>
      </c>
      <c r="F126" s="29" t="s">
        <v>23</v>
      </c>
      <c r="G126" s="44">
        <v>30000</v>
      </c>
      <c r="H126" s="44">
        <v>0</v>
      </c>
      <c r="I126" s="26">
        <v>25</v>
      </c>
      <c r="J126" s="25">
        <f t="shared" si="13"/>
        <v>861</v>
      </c>
      <c r="K126" s="25">
        <f t="shared" si="9"/>
        <v>2130</v>
      </c>
      <c r="L126" s="25">
        <f t="shared" si="10"/>
        <v>345</v>
      </c>
      <c r="M126" s="25">
        <f t="shared" si="11"/>
        <v>912</v>
      </c>
      <c r="N126" s="25">
        <f t="shared" si="12"/>
        <v>2127</v>
      </c>
      <c r="O126" s="44">
        <v>1587.38</v>
      </c>
      <c r="P126" s="26">
        <f t="shared" si="14"/>
        <v>7962.38</v>
      </c>
      <c r="Q126" s="87">
        <v>1612.38</v>
      </c>
      <c r="R126" s="45">
        <f t="shared" si="15"/>
        <v>3385.38</v>
      </c>
      <c r="S126" s="25">
        <f t="shared" si="16"/>
        <v>4602</v>
      </c>
      <c r="T126" s="25">
        <f t="shared" si="17"/>
        <v>26614.62</v>
      </c>
      <c r="U126" s="30"/>
      <c r="V126" s="31"/>
    </row>
    <row r="127" spans="1:22" s="34" customFormat="1" ht="42" customHeight="1" thickBot="1" x14ac:dyDescent="0.25">
      <c r="A127" s="35">
        <v>103</v>
      </c>
      <c r="B127" s="51" t="s">
        <v>149</v>
      </c>
      <c r="C127" s="37" t="s">
        <v>36</v>
      </c>
      <c r="D127" s="33" t="s">
        <v>150</v>
      </c>
      <c r="E127" s="54" t="s">
        <v>140</v>
      </c>
      <c r="F127" s="33" t="s">
        <v>41</v>
      </c>
      <c r="G127" s="44">
        <v>42350</v>
      </c>
      <c r="H127" s="44">
        <v>774.32</v>
      </c>
      <c r="I127" s="26">
        <v>25</v>
      </c>
      <c r="J127" s="25">
        <f t="shared" si="13"/>
        <v>1215.4449999999999</v>
      </c>
      <c r="K127" s="25">
        <f t="shared" si="9"/>
        <v>3006.85</v>
      </c>
      <c r="L127" s="49">
        <v>487.12</v>
      </c>
      <c r="M127" s="25">
        <f t="shared" si="11"/>
        <v>1287.44</v>
      </c>
      <c r="N127" s="25">
        <f t="shared" si="12"/>
        <v>3002.6150000000002</v>
      </c>
      <c r="O127" s="27"/>
      <c r="P127" s="26">
        <f t="shared" si="14"/>
        <v>8999.4699999999993</v>
      </c>
      <c r="Q127" s="44">
        <v>8357.7199999999993</v>
      </c>
      <c r="R127" s="45">
        <f t="shared" si="15"/>
        <v>11634.924999999999</v>
      </c>
      <c r="S127" s="25">
        <f t="shared" si="16"/>
        <v>6496.585</v>
      </c>
      <c r="T127" s="25">
        <f t="shared" si="17"/>
        <v>30715.075000000001</v>
      </c>
      <c r="U127" s="30"/>
      <c r="V127" s="31"/>
    </row>
    <row r="128" spans="1:22" s="34" customFormat="1" ht="42" customHeight="1" thickBot="1" x14ac:dyDescent="0.25">
      <c r="A128" s="35">
        <v>104</v>
      </c>
      <c r="B128" s="47" t="s">
        <v>151</v>
      </c>
      <c r="C128" s="28" t="s">
        <v>36</v>
      </c>
      <c r="D128" s="33" t="s">
        <v>152</v>
      </c>
      <c r="E128" s="53" t="s">
        <v>153</v>
      </c>
      <c r="F128" s="29" t="s">
        <v>41</v>
      </c>
      <c r="G128" s="44">
        <v>84700</v>
      </c>
      <c r="H128" s="44">
        <v>8506.43</v>
      </c>
      <c r="I128" s="26">
        <v>25</v>
      </c>
      <c r="J128" s="25">
        <f t="shared" si="13"/>
        <v>2430.89</v>
      </c>
      <c r="K128" s="25">
        <f t="shared" si="9"/>
        <v>6013.7</v>
      </c>
      <c r="L128" s="25">
        <v>860.29</v>
      </c>
      <c r="M128" s="25">
        <f t="shared" si="11"/>
        <v>2574.88</v>
      </c>
      <c r="N128" s="25">
        <f t="shared" si="12"/>
        <v>6005.2300000000005</v>
      </c>
      <c r="O128" s="26"/>
      <c r="P128" s="26">
        <f t="shared" si="14"/>
        <v>17884.990000000002</v>
      </c>
      <c r="Q128" s="44">
        <v>26587.53</v>
      </c>
      <c r="R128" s="45">
        <f t="shared" si="15"/>
        <v>40099.729999999996</v>
      </c>
      <c r="S128" s="25">
        <f t="shared" si="16"/>
        <v>12879.220000000001</v>
      </c>
      <c r="T128" s="25">
        <f t="shared" si="17"/>
        <v>44600.270000000004</v>
      </c>
      <c r="U128" s="30"/>
      <c r="V128" s="31"/>
    </row>
    <row r="129" spans="1:22" s="34" customFormat="1" ht="42" customHeight="1" thickBot="1" x14ac:dyDescent="0.25">
      <c r="A129" s="35">
        <v>105</v>
      </c>
      <c r="B129" s="47" t="s">
        <v>154</v>
      </c>
      <c r="C129" s="28" t="s">
        <v>35</v>
      </c>
      <c r="D129" s="33" t="s">
        <v>152</v>
      </c>
      <c r="E129" s="53" t="s">
        <v>155</v>
      </c>
      <c r="F129" s="29" t="s">
        <v>41</v>
      </c>
      <c r="G129" s="44">
        <v>49500</v>
      </c>
      <c r="H129" s="44">
        <v>1783.43</v>
      </c>
      <c r="I129" s="26">
        <v>25</v>
      </c>
      <c r="J129" s="25">
        <f t="shared" si="13"/>
        <v>1420.65</v>
      </c>
      <c r="K129" s="25">
        <f t="shared" si="9"/>
        <v>3514.4999999999995</v>
      </c>
      <c r="L129" s="25">
        <f t="shared" si="10"/>
        <v>569.25</v>
      </c>
      <c r="M129" s="25">
        <f t="shared" si="11"/>
        <v>1504.8</v>
      </c>
      <c r="N129" s="25">
        <f t="shared" si="12"/>
        <v>3509.55</v>
      </c>
      <c r="O129" s="26"/>
      <c r="P129" s="26">
        <f t="shared" si="14"/>
        <v>10518.75</v>
      </c>
      <c r="Q129" s="44">
        <v>5850.2</v>
      </c>
      <c r="R129" s="45">
        <f t="shared" si="15"/>
        <v>10559.08</v>
      </c>
      <c r="S129" s="25">
        <f t="shared" si="16"/>
        <v>7593.2999999999993</v>
      </c>
      <c r="T129" s="25">
        <f t="shared" si="17"/>
        <v>38940.92</v>
      </c>
      <c r="U129" s="30"/>
      <c r="V129" s="31"/>
    </row>
    <row r="130" spans="1:22" s="32" customFormat="1" ht="42" customHeight="1" thickBot="1" x14ac:dyDescent="0.25">
      <c r="A130" s="35">
        <v>106</v>
      </c>
      <c r="B130" s="47" t="s">
        <v>156</v>
      </c>
      <c r="C130" s="37" t="s">
        <v>36</v>
      </c>
      <c r="D130" s="33" t="s">
        <v>132</v>
      </c>
      <c r="E130" s="54" t="s">
        <v>133</v>
      </c>
      <c r="F130" s="33" t="s">
        <v>41</v>
      </c>
      <c r="G130" s="44">
        <v>33000</v>
      </c>
      <c r="H130" s="44">
        <v>0</v>
      </c>
      <c r="I130" s="26">
        <v>25</v>
      </c>
      <c r="J130" s="25">
        <f t="shared" si="13"/>
        <v>947.1</v>
      </c>
      <c r="K130" s="25">
        <f t="shared" si="9"/>
        <v>2343</v>
      </c>
      <c r="L130" s="25">
        <f t="shared" si="10"/>
        <v>379.5</v>
      </c>
      <c r="M130" s="25">
        <f t="shared" si="11"/>
        <v>1003.2</v>
      </c>
      <c r="N130" s="25">
        <f t="shared" si="12"/>
        <v>2339.7000000000003</v>
      </c>
      <c r="O130" s="27"/>
      <c r="P130" s="26">
        <f t="shared" si="14"/>
        <v>7012.5</v>
      </c>
      <c r="Q130" s="44">
        <v>11105.26</v>
      </c>
      <c r="R130" s="45">
        <f t="shared" si="15"/>
        <v>13055.560000000001</v>
      </c>
      <c r="S130" s="25">
        <f t="shared" si="16"/>
        <v>5062.2000000000007</v>
      </c>
      <c r="T130" s="25">
        <f t="shared" si="17"/>
        <v>19944.439999999999</v>
      </c>
      <c r="U130" s="30"/>
      <c r="V130" s="31"/>
    </row>
    <row r="131" spans="1:22" s="32" customFormat="1" ht="42" customHeight="1" thickBot="1" x14ac:dyDescent="0.25">
      <c r="A131" s="35">
        <v>107</v>
      </c>
      <c r="B131" s="47" t="s">
        <v>157</v>
      </c>
      <c r="C131" s="28" t="s">
        <v>35</v>
      </c>
      <c r="D131" s="33" t="s">
        <v>132</v>
      </c>
      <c r="E131" s="53" t="s">
        <v>158</v>
      </c>
      <c r="F131" s="29" t="s">
        <v>41</v>
      </c>
      <c r="G131" s="44">
        <v>84700</v>
      </c>
      <c r="H131" s="44">
        <v>8506.43</v>
      </c>
      <c r="I131" s="26">
        <v>25</v>
      </c>
      <c r="J131" s="25">
        <f t="shared" si="13"/>
        <v>2430.89</v>
      </c>
      <c r="K131" s="25">
        <f t="shared" si="9"/>
        <v>6013.7</v>
      </c>
      <c r="L131" s="25">
        <v>860.29</v>
      </c>
      <c r="M131" s="25">
        <f t="shared" si="11"/>
        <v>2574.88</v>
      </c>
      <c r="N131" s="25">
        <f t="shared" si="12"/>
        <v>6005.2300000000005</v>
      </c>
      <c r="O131" s="26"/>
      <c r="P131" s="26">
        <f t="shared" si="14"/>
        <v>17884.990000000002</v>
      </c>
      <c r="Q131" s="44">
        <v>25</v>
      </c>
      <c r="R131" s="45">
        <f t="shared" si="15"/>
        <v>13537.2</v>
      </c>
      <c r="S131" s="25">
        <f t="shared" si="16"/>
        <v>12879.220000000001</v>
      </c>
      <c r="T131" s="25">
        <f t="shared" si="17"/>
        <v>71162.8</v>
      </c>
      <c r="U131" s="30"/>
      <c r="V131" s="31"/>
    </row>
    <row r="132" spans="1:22" s="32" customFormat="1" ht="42" customHeight="1" thickBot="1" x14ac:dyDescent="0.25">
      <c r="A132" s="35">
        <v>108</v>
      </c>
      <c r="B132" s="51" t="s">
        <v>159</v>
      </c>
      <c r="C132" s="37" t="s">
        <v>36</v>
      </c>
      <c r="D132" s="33" t="s">
        <v>132</v>
      </c>
      <c r="E132" s="53" t="s">
        <v>37</v>
      </c>
      <c r="F132" s="33" t="s">
        <v>23</v>
      </c>
      <c r="G132" s="44">
        <v>33000</v>
      </c>
      <c r="H132" s="44">
        <v>0</v>
      </c>
      <c r="I132" s="26">
        <v>25</v>
      </c>
      <c r="J132" s="25">
        <f t="shared" si="13"/>
        <v>947.1</v>
      </c>
      <c r="K132" s="25">
        <f t="shared" si="9"/>
        <v>2343</v>
      </c>
      <c r="L132" s="25">
        <f t="shared" si="10"/>
        <v>379.5</v>
      </c>
      <c r="M132" s="25">
        <f t="shared" si="11"/>
        <v>1003.2</v>
      </c>
      <c r="N132" s="25">
        <f t="shared" si="12"/>
        <v>2339.7000000000003</v>
      </c>
      <c r="O132" s="27"/>
      <c r="P132" s="26">
        <f t="shared" si="14"/>
        <v>7012.5</v>
      </c>
      <c r="Q132" s="44">
        <v>2106.35</v>
      </c>
      <c r="R132" s="45">
        <f t="shared" si="15"/>
        <v>4056.65</v>
      </c>
      <c r="S132" s="25">
        <f t="shared" si="16"/>
        <v>5062.2000000000007</v>
      </c>
      <c r="T132" s="25">
        <f t="shared" si="17"/>
        <v>28943.35</v>
      </c>
      <c r="U132" s="30"/>
      <c r="V132" s="31"/>
    </row>
    <row r="133" spans="1:22" s="32" customFormat="1" ht="42" customHeight="1" thickBot="1" x14ac:dyDescent="0.25">
      <c r="A133" s="35">
        <v>109</v>
      </c>
      <c r="B133" s="47" t="s">
        <v>204</v>
      </c>
      <c r="C133" s="28" t="s">
        <v>35</v>
      </c>
      <c r="D133" s="33" t="s">
        <v>132</v>
      </c>
      <c r="E133" s="53" t="s">
        <v>37</v>
      </c>
      <c r="F133" s="29" t="s">
        <v>23</v>
      </c>
      <c r="G133" s="44">
        <v>33000</v>
      </c>
      <c r="H133" s="44">
        <v>0</v>
      </c>
      <c r="I133" s="26">
        <v>25</v>
      </c>
      <c r="J133" s="25">
        <f t="shared" si="13"/>
        <v>947.1</v>
      </c>
      <c r="K133" s="25">
        <f t="shared" si="9"/>
        <v>2343</v>
      </c>
      <c r="L133" s="25">
        <f t="shared" si="10"/>
        <v>379.5</v>
      </c>
      <c r="M133" s="25">
        <f t="shared" si="11"/>
        <v>1003.2</v>
      </c>
      <c r="N133" s="25">
        <f t="shared" si="12"/>
        <v>2339.7000000000003</v>
      </c>
      <c r="O133" s="26"/>
      <c r="P133" s="26">
        <f t="shared" si="14"/>
        <v>7012.5</v>
      </c>
      <c r="Q133" s="44">
        <v>15051.07</v>
      </c>
      <c r="R133" s="45">
        <f t="shared" si="15"/>
        <v>17001.37</v>
      </c>
      <c r="S133" s="25">
        <f t="shared" si="16"/>
        <v>5062.2000000000007</v>
      </c>
      <c r="T133" s="25">
        <f t="shared" si="17"/>
        <v>15998.630000000001</v>
      </c>
      <c r="U133" s="30"/>
      <c r="V133" s="31"/>
    </row>
    <row r="134" spans="1:22" s="32" customFormat="1" ht="42" customHeight="1" thickBot="1" x14ac:dyDescent="0.25">
      <c r="A134" s="35">
        <v>110</v>
      </c>
      <c r="B134" s="47" t="s">
        <v>205</v>
      </c>
      <c r="C134" s="28" t="s">
        <v>36</v>
      </c>
      <c r="D134" s="33" t="s">
        <v>132</v>
      </c>
      <c r="E134" s="53" t="s">
        <v>37</v>
      </c>
      <c r="F134" s="29" t="s">
        <v>23</v>
      </c>
      <c r="G134" s="44">
        <v>33000</v>
      </c>
      <c r="H134" s="44">
        <v>0</v>
      </c>
      <c r="I134" s="26">
        <v>25</v>
      </c>
      <c r="J134" s="25">
        <f t="shared" si="13"/>
        <v>947.1</v>
      </c>
      <c r="K134" s="25">
        <f t="shared" si="9"/>
        <v>2343</v>
      </c>
      <c r="L134" s="25">
        <f t="shared" si="10"/>
        <v>379.5</v>
      </c>
      <c r="M134" s="25">
        <f t="shared" si="11"/>
        <v>1003.2</v>
      </c>
      <c r="N134" s="25">
        <f t="shared" si="12"/>
        <v>2339.7000000000003</v>
      </c>
      <c r="O134" s="26"/>
      <c r="P134" s="26">
        <f t="shared" si="14"/>
        <v>7012.5</v>
      </c>
      <c r="Q134" s="44">
        <v>2620.77</v>
      </c>
      <c r="R134" s="45">
        <f t="shared" si="15"/>
        <v>4571.0700000000006</v>
      </c>
      <c r="S134" s="25">
        <f t="shared" si="16"/>
        <v>5062.2000000000007</v>
      </c>
      <c r="T134" s="25">
        <f t="shared" si="17"/>
        <v>28428.93</v>
      </c>
      <c r="U134" s="30"/>
      <c r="V134" s="31"/>
    </row>
    <row r="135" spans="1:22" s="32" customFormat="1" ht="42" customHeight="1" thickBot="1" x14ac:dyDescent="0.25">
      <c r="A135" s="35">
        <v>111</v>
      </c>
      <c r="B135" s="47" t="s">
        <v>206</v>
      </c>
      <c r="C135" s="28" t="s">
        <v>36</v>
      </c>
      <c r="D135" s="33" t="s">
        <v>132</v>
      </c>
      <c r="E135" s="53" t="s">
        <v>37</v>
      </c>
      <c r="F135" s="29" t="s">
        <v>23</v>
      </c>
      <c r="G135" s="44">
        <v>33000</v>
      </c>
      <c r="H135" s="44">
        <v>0</v>
      </c>
      <c r="I135" s="26">
        <v>25</v>
      </c>
      <c r="J135" s="25">
        <f t="shared" si="13"/>
        <v>947.1</v>
      </c>
      <c r="K135" s="25">
        <f t="shared" si="9"/>
        <v>2343</v>
      </c>
      <c r="L135" s="25">
        <f t="shared" si="10"/>
        <v>379.5</v>
      </c>
      <c r="M135" s="25">
        <f t="shared" si="11"/>
        <v>1003.2</v>
      </c>
      <c r="N135" s="25">
        <f t="shared" si="12"/>
        <v>2339.7000000000003</v>
      </c>
      <c r="O135" s="26"/>
      <c r="P135" s="26">
        <f t="shared" si="14"/>
        <v>7012.5</v>
      </c>
      <c r="Q135" s="44">
        <v>9074.58</v>
      </c>
      <c r="R135" s="45">
        <f t="shared" si="15"/>
        <v>11024.880000000001</v>
      </c>
      <c r="S135" s="25">
        <f t="shared" si="16"/>
        <v>5062.2000000000007</v>
      </c>
      <c r="T135" s="25">
        <f t="shared" si="17"/>
        <v>21975.119999999999</v>
      </c>
      <c r="U135" s="30"/>
      <c r="V135" s="31"/>
    </row>
    <row r="136" spans="1:22" s="34" customFormat="1" ht="42" customHeight="1" thickBot="1" x14ac:dyDescent="0.25">
      <c r="A136" s="35">
        <v>112</v>
      </c>
      <c r="B136" s="47" t="s">
        <v>160</v>
      </c>
      <c r="C136" s="28" t="s">
        <v>35</v>
      </c>
      <c r="D136" s="33" t="s">
        <v>135</v>
      </c>
      <c r="E136" s="53" t="s">
        <v>161</v>
      </c>
      <c r="F136" s="33" t="s">
        <v>41</v>
      </c>
      <c r="G136" s="44">
        <v>30250</v>
      </c>
      <c r="H136" s="44">
        <v>0</v>
      </c>
      <c r="I136" s="26">
        <v>25</v>
      </c>
      <c r="J136" s="25">
        <f t="shared" si="13"/>
        <v>868.17499999999995</v>
      </c>
      <c r="K136" s="25">
        <f t="shared" si="9"/>
        <v>2147.75</v>
      </c>
      <c r="L136" s="25">
        <f t="shared" si="10"/>
        <v>347.875</v>
      </c>
      <c r="M136" s="25">
        <f t="shared" si="11"/>
        <v>919.6</v>
      </c>
      <c r="N136" s="25">
        <f t="shared" si="12"/>
        <v>2144.7250000000004</v>
      </c>
      <c r="O136" s="27"/>
      <c r="P136" s="26">
        <f t="shared" si="14"/>
        <v>6428.1250000000009</v>
      </c>
      <c r="Q136" s="44">
        <v>7317.41</v>
      </c>
      <c r="R136" s="45">
        <f t="shared" si="15"/>
        <v>9105.1849999999995</v>
      </c>
      <c r="S136" s="25">
        <f t="shared" si="16"/>
        <v>4640.3500000000004</v>
      </c>
      <c r="T136" s="25">
        <f t="shared" si="17"/>
        <v>21144.815000000002</v>
      </c>
      <c r="U136" s="30"/>
      <c r="V136" s="31"/>
    </row>
    <row r="137" spans="1:22" s="34" customFormat="1" ht="42" customHeight="1" thickBot="1" x14ac:dyDescent="0.25">
      <c r="A137" s="35">
        <v>113</v>
      </c>
      <c r="B137" s="47" t="s">
        <v>162</v>
      </c>
      <c r="C137" s="28" t="s">
        <v>35</v>
      </c>
      <c r="D137" s="33" t="s">
        <v>135</v>
      </c>
      <c r="E137" s="53" t="s">
        <v>163</v>
      </c>
      <c r="F137" s="29" t="s">
        <v>23</v>
      </c>
      <c r="G137" s="44">
        <v>28350</v>
      </c>
      <c r="H137" s="44">
        <v>0</v>
      </c>
      <c r="I137" s="26">
        <v>25</v>
      </c>
      <c r="J137" s="25">
        <f t="shared" si="13"/>
        <v>813.64499999999998</v>
      </c>
      <c r="K137" s="25">
        <f t="shared" si="9"/>
        <v>2012.85</v>
      </c>
      <c r="L137" s="25">
        <f t="shared" si="10"/>
        <v>326.02499999999998</v>
      </c>
      <c r="M137" s="25">
        <f t="shared" si="11"/>
        <v>861.84</v>
      </c>
      <c r="N137" s="25">
        <f t="shared" si="12"/>
        <v>2010.0150000000001</v>
      </c>
      <c r="O137" s="44">
        <v>1587.38</v>
      </c>
      <c r="P137" s="26">
        <f t="shared" si="14"/>
        <v>7611.7550000000001</v>
      </c>
      <c r="Q137" s="44">
        <v>25</v>
      </c>
      <c r="R137" s="45">
        <f t="shared" si="15"/>
        <v>1700.4850000000001</v>
      </c>
      <c r="S137" s="25">
        <f t="shared" si="16"/>
        <v>4348.8899999999994</v>
      </c>
      <c r="T137" s="25">
        <f t="shared" si="17"/>
        <v>26649.514999999999</v>
      </c>
      <c r="U137" s="30"/>
      <c r="V137" s="31"/>
    </row>
    <row r="138" spans="1:22" s="34" customFormat="1" ht="42" customHeight="1" thickBot="1" x14ac:dyDescent="0.25">
      <c r="A138" s="35">
        <v>114</v>
      </c>
      <c r="B138" s="51" t="s">
        <v>164</v>
      </c>
      <c r="C138" s="37" t="s">
        <v>36</v>
      </c>
      <c r="D138" s="33" t="s">
        <v>135</v>
      </c>
      <c r="E138" s="54" t="s">
        <v>29</v>
      </c>
      <c r="F138" s="33" t="s">
        <v>23</v>
      </c>
      <c r="G138" s="44">
        <v>49500</v>
      </c>
      <c r="H138" s="44">
        <v>1783.43</v>
      </c>
      <c r="I138" s="26">
        <v>25</v>
      </c>
      <c r="J138" s="25">
        <f t="shared" si="13"/>
        <v>1420.65</v>
      </c>
      <c r="K138" s="25">
        <f t="shared" si="9"/>
        <v>3514.4999999999995</v>
      </c>
      <c r="L138" s="25">
        <f t="shared" si="10"/>
        <v>569.25</v>
      </c>
      <c r="M138" s="25">
        <f t="shared" si="11"/>
        <v>1504.8</v>
      </c>
      <c r="N138" s="25">
        <f t="shared" si="12"/>
        <v>3509.55</v>
      </c>
      <c r="O138" s="27"/>
      <c r="P138" s="26">
        <f t="shared" si="14"/>
        <v>10518.75</v>
      </c>
      <c r="Q138" s="44">
        <v>7244.49</v>
      </c>
      <c r="R138" s="45">
        <f t="shared" si="15"/>
        <v>11953.369999999999</v>
      </c>
      <c r="S138" s="25">
        <f t="shared" si="16"/>
        <v>7593.2999999999993</v>
      </c>
      <c r="T138" s="25">
        <f t="shared" si="17"/>
        <v>37546.630000000005</v>
      </c>
      <c r="U138" s="30"/>
      <c r="V138" s="31"/>
    </row>
    <row r="139" spans="1:22" s="34" customFormat="1" ht="42" customHeight="1" thickBot="1" x14ac:dyDescent="0.25">
      <c r="A139" s="35">
        <v>115</v>
      </c>
      <c r="B139" s="47" t="s">
        <v>166</v>
      </c>
      <c r="C139" s="28" t="s">
        <v>35</v>
      </c>
      <c r="D139" s="33" t="s">
        <v>135</v>
      </c>
      <c r="E139" s="53" t="s">
        <v>163</v>
      </c>
      <c r="F139" s="29" t="s">
        <v>23</v>
      </c>
      <c r="G139" s="44">
        <v>22000</v>
      </c>
      <c r="H139" s="44">
        <v>0</v>
      </c>
      <c r="I139" s="26">
        <v>25</v>
      </c>
      <c r="J139" s="25">
        <f t="shared" si="13"/>
        <v>631.4</v>
      </c>
      <c r="K139" s="25">
        <f t="shared" si="9"/>
        <v>1561.9999999999998</v>
      </c>
      <c r="L139" s="25">
        <f t="shared" si="10"/>
        <v>253</v>
      </c>
      <c r="M139" s="25">
        <f t="shared" si="11"/>
        <v>668.8</v>
      </c>
      <c r="N139" s="25">
        <f t="shared" si="12"/>
        <v>1559.8000000000002</v>
      </c>
      <c r="O139" s="26"/>
      <c r="P139" s="26">
        <f t="shared" si="14"/>
        <v>4675</v>
      </c>
      <c r="Q139" s="44">
        <v>11663.19</v>
      </c>
      <c r="R139" s="45">
        <f t="shared" si="15"/>
        <v>12963.39</v>
      </c>
      <c r="S139" s="25">
        <f t="shared" si="16"/>
        <v>3374.8</v>
      </c>
      <c r="T139" s="25">
        <f t="shared" si="17"/>
        <v>9036.61</v>
      </c>
      <c r="U139" s="30"/>
      <c r="V139" s="31"/>
    </row>
    <row r="140" spans="1:22" s="32" customFormat="1" ht="42" customHeight="1" thickBot="1" x14ac:dyDescent="0.25">
      <c r="A140" s="35">
        <v>116</v>
      </c>
      <c r="B140" s="51" t="s">
        <v>216</v>
      </c>
      <c r="C140" s="37" t="s">
        <v>35</v>
      </c>
      <c r="D140" s="33" t="s">
        <v>135</v>
      </c>
      <c r="E140" s="54" t="s">
        <v>165</v>
      </c>
      <c r="F140" s="33" t="s">
        <v>23</v>
      </c>
      <c r="G140" s="44">
        <v>24000</v>
      </c>
      <c r="H140" s="44">
        <v>0</v>
      </c>
      <c r="I140" s="26">
        <v>25</v>
      </c>
      <c r="J140" s="25">
        <f t="shared" si="13"/>
        <v>688.8</v>
      </c>
      <c r="K140" s="25">
        <f t="shared" si="9"/>
        <v>1703.9999999999998</v>
      </c>
      <c r="L140" s="25">
        <f t="shared" si="10"/>
        <v>276</v>
      </c>
      <c r="M140" s="25">
        <f t="shared" si="11"/>
        <v>729.6</v>
      </c>
      <c r="N140" s="25">
        <f t="shared" si="12"/>
        <v>1701.6000000000001</v>
      </c>
      <c r="O140" s="27"/>
      <c r="P140" s="26">
        <f t="shared" si="14"/>
        <v>5100</v>
      </c>
      <c r="Q140" s="44">
        <v>25</v>
      </c>
      <c r="R140" s="45">
        <f t="shared" si="15"/>
        <v>1443.4</v>
      </c>
      <c r="S140" s="25">
        <f t="shared" si="16"/>
        <v>3681.6</v>
      </c>
      <c r="T140" s="25">
        <f t="shared" si="17"/>
        <v>22556.6</v>
      </c>
      <c r="U140" s="30"/>
      <c r="V140" s="31"/>
    </row>
    <row r="141" spans="1:22" s="32" customFormat="1" ht="42" customHeight="1" thickBot="1" x14ac:dyDescent="0.25">
      <c r="A141" s="35">
        <v>117</v>
      </c>
      <c r="B141" s="47" t="s">
        <v>167</v>
      </c>
      <c r="C141" s="28" t="s">
        <v>35</v>
      </c>
      <c r="D141" s="33" t="s">
        <v>38</v>
      </c>
      <c r="E141" s="53" t="s">
        <v>235</v>
      </c>
      <c r="F141" s="29" t="s">
        <v>41</v>
      </c>
      <c r="G141" s="44">
        <v>150000</v>
      </c>
      <c r="H141" s="44">
        <v>23468.77</v>
      </c>
      <c r="I141" s="26">
        <v>25</v>
      </c>
      <c r="J141" s="25">
        <f t="shared" si="13"/>
        <v>4305</v>
      </c>
      <c r="K141" s="25">
        <f t="shared" si="9"/>
        <v>10649.999999999998</v>
      </c>
      <c r="L141" s="25">
        <v>860.29</v>
      </c>
      <c r="M141" s="25">
        <f t="shared" si="11"/>
        <v>4560</v>
      </c>
      <c r="N141" s="25">
        <f t="shared" si="12"/>
        <v>10635</v>
      </c>
      <c r="O141" s="44">
        <v>1587.38</v>
      </c>
      <c r="P141" s="26">
        <f t="shared" si="14"/>
        <v>32597.67</v>
      </c>
      <c r="Q141" s="44">
        <v>15756.78</v>
      </c>
      <c r="R141" s="45">
        <v>48091.55</v>
      </c>
      <c r="S141" s="25">
        <f t="shared" si="16"/>
        <v>22145.29</v>
      </c>
      <c r="T141" s="25">
        <f t="shared" si="17"/>
        <v>101908.45</v>
      </c>
      <c r="U141" s="30"/>
      <c r="V141" s="31"/>
    </row>
    <row r="142" spans="1:22" s="32" customFormat="1" ht="42" customHeight="1" thickBot="1" x14ac:dyDescent="0.25">
      <c r="A142" s="35">
        <v>118</v>
      </c>
      <c r="B142" s="47" t="s">
        <v>169</v>
      </c>
      <c r="C142" s="28" t="s">
        <v>35</v>
      </c>
      <c r="D142" s="33" t="s">
        <v>168</v>
      </c>
      <c r="E142" s="53" t="s">
        <v>170</v>
      </c>
      <c r="F142" s="29" t="s">
        <v>23</v>
      </c>
      <c r="G142" s="44">
        <v>49500</v>
      </c>
      <c r="H142" s="44">
        <v>1783.43</v>
      </c>
      <c r="I142" s="26">
        <v>25</v>
      </c>
      <c r="J142" s="25">
        <f t="shared" si="13"/>
        <v>1420.65</v>
      </c>
      <c r="K142" s="25">
        <f t="shared" si="9"/>
        <v>3514.4999999999995</v>
      </c>
      <c r="L142" s="25">
        <f t="shared" si="10"/>
        <v>569.25</v>
      </c>
      <c r="M142" s="25">
        <f t="shared" si="11"/>
        <v>1504.8</v>
      </c>
      <c r="N142" s="25">
        <f t="shared" si="12"/>
        <v>3509.55</v>
      </c>
      <c r="O142" s="26"/>
      <c r="P142" s="26">
        <f t="shared" si="14"/>
        <v>10518.75</v>
      </c>
      <c r="Q142" s="44">
        <v>695</v>
      </c>
      <c r="R142" s="45">
        <f t="shared" si="15"/>
        <v>5403.88</v>
      </c>
      <c r="S142" s="25">
        <f t="shared" si="16"/>
        <v>7593.2999999999993</v>
      </c>
      <c r="T142" s="25">
        <f t="shared" si="17"/>
        <v>44096.12</v>
      </c>
      <c r="U142" s="30"/>
      <c r="V142" s="31"/>
    </row>
    <row r="143" spans="1:22" s="32" customFormat="1" ht="42" customHeight="1" thickBot="1" x14ac:dyDescent="0.25">
      <c r="A143" s="35">
        <v>119</v>
      </c>
      <c r="B143" s="51" t="s">
        <v>171</v>
      </c>
      <c r="C143" s="37" t="s">
        <v>36</v>
      </c>
      <c r="D143" s="33" t="s">
        <v>168</v>
      </c>
      <c r="E143" s="54" t="s">
        <v>37</v>
      </c>
      <c r="F143" s="33" t="s">
        <v>23</v>
      </c>
      <c r="G143" s="44">
        <v>33000</v>
      </c>
      <c r="H143" s="44">
        <v>0</v>
      </c>
      <c r="I143" s="26">
        <v>25</v>
      </c>
      <c r="J143" s="25">
        <f t="shared" si="13"/>
        <v>947.1</v>
      </c>
      <c r="K143" s="25">
        <f t="shared" si="9"/>
        <v>2343</v>
      </c>
      <c r="L143" s="25">
        <f t="shared" si="10"/>
        <v>379.5</v>
      </c>
      <c r="M143" s="25">
        <f t="shared" si="11"/>
        <v>1003.2</v>
      </c>
      <c r="N143" s="25">
        <f t="shared" si="12"/>
        <v>2339.7000000000003</v>
      </c>
      <c r="O143" s="27"/>
      <c r="P143" s="26">
        <f t="shared" si="14"/>
        <v>7012.5</v>
      </c>
      <c r="Q143" s="44">
        <v>3042.12</v>
      </c>
      <c r="R143" s="45">
        <f>Q143+M143+J143+H143</f>
        <v>4992.42</v>
      </c>
      <c r="S143" s="25">
        <f t="shared" si="16"/>
        <v>5062.2000000000007</v>
      </c>
      <c r="T143" s="25">
        <f t="shared" si="17"/>
        <v>28007.58</v>
      </c>
      <c r="U143" s="30"/>
      <c r="V143" s="31"/>
    </row>
    <row r="144" spans="1:22" s="32" customFormat="1" ht="42" customHeight="1" thickBot="1" x14ac:dyDescent="0.25">
      <c r="A144" s="35">
        <v>120</v>
      </c>
      <c r="B144" s="51" t="s">
        <v>234</v>
      </c>
      <c r="C144" s="37" t="s">
        <v>35</v>
      </c>
      <c r="D144" s="33" t="s">
        <v>168</v>
      </c>
      <c r="E144" s="54" t="s">
        <v>235</v>
      </c>
      <c r="F144" s="33" t="s">
        <v>23</v>
      </c>
      <c r="G144" s="44">
        <v>84700</v>
      </c>
      <c r="H144" s="44">
        <v>8109.58</v>
      </c>
      <c r="I144" s="26">
        <v>25</v>
      </c>
      <c r="J144" s="25">
        <f t="shared" si="13"/>
        <v>2430.89</v>
      </c>
      <c r="K144" s="25">
        <f t="shared" si="9"/>
        <v>6013.7</v>
      </c>
      <c r="L144" s="25">
        <v>860.29</v>
      </c>
      <c r="M144" s="25">
        <f t="shared" si="11"/>
        <v>2574.88</v>
      </c>
      <c r="N144" s="25">
        <f t="shared" si="12"/>
        <v>6005.2300000000005</v>
      </c>
      <c r="O144" s="44">
        <v>1587.38</v>
      </c>
      <c r="P144" s="26">
        <f t="shared" si="14"/>
        <v>19472.370000000003</v>
      </c>
      <c r="Q144" s="44">
        <v>1612.38</v>
      </c>
      <c r="R144" s="45">
        <f t="shared" si="15"/>
        <v>14727.73</v>
      </c>
      <c r="S144" s="25">
        <f t="shared" si="16"/>
        <v>12879.220000000001</v>
      </c>
      <c r="T144" s="25">
        <f t="shared" si="17"/>
        <v>69972.27</v>
      </c>
      <c r="U144" s="30"/>
      <c r="V144" s="31"/>
    </row>
    <row r="145" spans="1:22" s="32" customFormat="1" ht="42" customHeight="1" thickBot="1" x14ac:dyDescent="0.25">
      <c r="A145" s="35">
        <v>121</v>
      </c>
      <c r="B145" s="51" t="s">
        <v>266</v>
      </c>
      <c r="C145" s="37" t="s">
        <v>36</v>
      </c>
      <c r="D145" s="33" t="s">
        <v>138</v>
      </c>
      <c r="E145" s="54" t="s">
        <v>263</v>
      </c>
      <c r="F145" s="29" t="s">
        <v>41</v>
      </c>
      <c r="G145" s="44">
        <v>126500</v>
      </c>
      <c r="H145" s="44">
        <v>18338.830000000002</v>
      </c>
      <c r="I145" s="26">
        <v>25</v>
      </c>
      <c r="J145" s="25">
        <f t="shared" si="13"/>
        <v>3630.55</v>
      </c>
      <c r="K145" s="25">
        <f t="shared" si="9"/>
        <v>8981.5</v>
      </c>
      <c r="L145" s="25">
        <v>860.29</v>
      </c>
      <c r="M145" s="25">
        <f t="shared" si="11"/>
        <v>3845.6</v>
      </c>
      <c r="N145" s="25">
        <f t="shared" si="12"/>
        <v>8968.85</v>
      </c>
      <c r="O145" s="27"/>
      <c r="P145" s="26">
        <f t="shared" si="14"/>
        <v>26286.79</v>
      </c>
      <c r="Q145" s="44">
        <v>25</v>
      </c>
      <c r="R145" s="45">
        <f t="shared" si="15"/>
        <v>25839.980000000003</v>
      </c>
      <c r="S145" s="25"/>
      <c r="T145" s="25">
        <f t="shared" si="17"/>
        <v>100660.01999999999</v>
      </c>
      <c r="U145" s="30"/>
      <c r="V145" s="31"/>
    </row>
    <row r="146" spans="1:22" s="32" customFormat="1" ht="42" customHeight="1" thickBot="1" x14ac:dyDescent="0.25">
      <c r="A146" s="35">
        <v>122</v>
      </c>
      <c r="B146" s="51" t="s">
        <v>172</v>
      </c>
      <c r="C146" s="37" t="s">
        <v>35</v>
      </c>
      <c r="D146" s="29" t="s">
        <v>139</v>
      </c>
      <c r="E146" s="54" t="s">
        <v>255</v>
      </c>
      <c r="F146" s="33" t="s">
        <v>41</v>
      </c>
      <c r="G146" s="44">
        <v>84700</v>
      </c>
      <c r="H146" s="44">
        <v>8506.43</v>
      </c>
      <c r="I146" s="26">
        <v>25</v>
      </c>
      <c r="J146" s="25">
        <f t="shared" si="13"/>
        <v>2430.89</v>
      </c>
      <c r="K146" s="25">
        <f t="shared" si="9"/>
        <v>6013.7</v>
      </c>
      <c r="L146" s="25">
        <v>860.29</v>
      </c>
      <c r="M146" s="25">
        <f t="shared" si="11"/>
        <v>2574.88</v>
      </c>
      <c r="N146" s="25">
        <f t="shared" si="12"/>
        <v>6005.2300000000005</v>
      </c>
      <c r="O146" s="27"/>
      <c r="P146" s="26">
        <f t="shared" si="14"/>
        <v>17884.990000000002</v>
      </c>
      <c r="Q146" s="44">
        <v>15025</v>
      </c>
      <c r="R146" s="45">
        <f t="shared" si="15"/>
        <v>28537.200000000001</v>
      </c>
      <c r="S146" s="25">
        <f t="shared" si="16"/>
        <v>12879.220000000001</v>
      </c>
      <c r="T146" s="25">
        <f t="shared" si="17"/>
        <v>56162.8</v>
      </c>
      <c r="U146" s="30"/>
      <c r="V146" s="31"/>
    </row>
    <row r="147" spans="1:22" s="32" customFormat="1" ht="42" customHeight="1" thickBot="1" x14ac:dyDescent="0.25">
      <c r="A147" s="35">
        <v>123</v>
      </c>
      <c r="B147" s="47" t="s">
        <v>180</v>
      </c>
      <c r="C147" s="28" t="s">
        <v>36</v>
      </c>
      <c r="D147" s="33" t="s">
        <v>142</v>
      </c>
      <c r="E147" s="53" t="s">
        <v>174</v>
      </c>
      <c r="F147" s="29" t="s">
        <v>41</v>
      </c>
      <c r="G147" s="44">
        <v>70000</v>
      </c>
      <c r="H147" s="44">
        <v>5051</v>
      </c>
      <c r="I147" s="26">
        <v>25</v>
      </c>
      <c r="J147" s="25">
        <f t="shared" si="13"/>
        <v>2009</v>
      </c>
      <c r="K147" s="25">
        <f t="shared" si="9"/>
        <v>4970</v>
      </c>
      <c r="L147" s="25">
        <v>809</v>
      </c>
      <c r="M147" s="25">
        <f t="shared" si="11"/>
        <v>2128</v>
      </c>
      <c r="N147" s="25">
        <f t="shared" si="12"/>
        <v>4963</v>
      </c>
      <c r="O147" s="44">
        <v>1587.38</v>
      </c>
      <c r="P147" s="26">
        <f t="shared" si="14"/>
        <v>16466.38</v>
      </c>
      <c r="Q147" s="44">
        <v>15730.33</v>
      </c>
      <c r="R147" s="45">
        <f t="shared" si="15"/>
        <v>24918.33</v>
      </c>
      <c r="S147" s="25">
        <f t="shared" si="16"/>
        <v>10742</v>
      </c>
      <c r="T147" s="25">
        <f t="shared" si="17"/>
        <v>45081.67</v>
      </c>
      <c r="U147" s="30"/>
      <c r="V147" s="31"/>
    </row>
    <row r="148" spans="1:22" s="34" customFormat="1" ht="42" customHeight="1" thickBot="1" x14ac:dyDescent="0.25">
      <c r="A148" s="35">
        <v>124</v>
      </c>
      <c r="B148" s="47" t="s">
        <v>173</v>
      </c>
      <c r="C148" s="28" t="s">
        <v>36</v>
      </c>
      <c r="D148" s="33" t="s">
        <v>142</v>
      </c>
      <c r="E148" s="53" t="s">
        <v>174</v>
      </c>
      <c r="F148" s="29" t="s">
        <v>41</v>
      </c>
      <c r="G148" s="44">
        <v>42000</v>
      </c>
      <c r="H148" s="44">
        <v>486.81</v>
      </c>
      <c r="I148" s="26">
        <v>25</v>
      </c>
      <c r="J148" s="25">
        <f t="shared" si="13"/>
        <v>1205.4000000000001</v>
      </c>
      <c r="K148" s="25">
        <f t="shared" si="9"/>
        <v>2981.9999999999995</v>
      </c>
      <c r="L148" s="25">
        <f t="shared" si="10"/>
        <v>483</v>
      </c>
      <c r="M148" s="25">
        <f t="shared" si="11"/>
        <v>1276.8</v>
      </c>
      <c r="N148" s="25">
        <f t="shared" si="12"/>
        <v>2977.8</v>
      </c>
      <c r="O148" s="44">
        <v>1587.38</v>
      </c>
      <c r="P148" s="26">
        <f t="shared" si="14"/>
        <v>10512.380000000001</v>
      </c>
      <c r="Q148" s="44">
        <v>1752.38</v>
      </c>
      <c r="R148" s="45">
        <f t="shared" si="15"/>
        <v>4721.3900000000003</v>
      </c>
      <c r="S148" s="25">
        <f t="shared" si="16"/>
        <v>6442.7999999999993</v>
      </c>
      <c r="T148" s="25">
        <f t="shared" si="17"/>
        <v>37278.61</v>
      </c>
      <c r="U148" s="30"/>
      <c r="V148" s="31"/>
    </row>
    <row r="149" spans="1:22" s="34" customFormat="1" ht="42" customHeight="1" thickBot="1" x14ac:dyDescent="0.25">
      <c r="A149" s="35">
        <v>125</v>
      </c>
      <c r="B149" s="47" t="s">
        <v>223</v>
      </c>
      <c r="C149" s="28" t="s">
        <v>35</v>
      </c>
      <c r="D149" s="33" t="s">
        <v>142</v>
      </c>
      <c r="E149" s="53" t="s">
        <v>174</v>
      </c>
      <c r="F149" s="29" t="s">
        <v>41</v>
      </c>
      <c r="G149" s="44">
        <v>54450</v>
      </c>
      <c r="H149" s="44">
        <v>2482.0500000000002</v>
      </c>
      <c r="I149" s="26">
        <v>25</v>
      </c>
      <c r="J149" s="25">
        <f t="shared" si="13"/>
        <v>1562.7149999999999</v>
      </c>
      <c r="K149" s="25">
        <f t="shared" si="9"/>
        <v>3865.95</v>
      </c>
      <c r="L149" s="25">
        <f t="shared" si="10"/>
        <v>626.17499999999995</v>
      </c>
      <c r="M149" s="25">
        <f t="shared" si="11"/>
        <v>1655.28</v>
      </c>
      <c r="N149" s="25">
        <f t="shared" si="12"/>
        <v>3860.5050000000001</v>
      </c>
      <c r="O149" s="26"/>
      <c r="P149" s="26">
        <f t="shared" si="14"/>
        <v>11570.625</v>
      </c>
      <c r="Q149" s="44">
        <v>25</v>
      </c>
      <c r="R149" s="45">
        <v>5725.05</v>
      </c>
      <c r="S149" s="25">
        <f t="shared" si="16"/>
        <v>8352.630000000001</v>
      </c>
      <c r="T149" s="25">
        <f t="shared" si="17"/>
        <v>48724.95</v>
      </c>
      <c r="U149" s="30"/>
      <c r="V149" s="31"/>
    </row>
    <row r="150" spans="1:22" s="34" customFormat="1" ht="42" customHeight="1" thickBot="1" x14ac:dyDescent="0.25">
      <c r="A150" s="35">
        <v>126</v>
      </c>
      <c r="B150" s="47" t="s">
        <v>175</v>
      </c>
      <c r="C150" s="28" t="s">
        <v>35</v>
      </c>
      <c r="D150" s="33" t="s">
        <v>142</v>
      </c>
      <c r="E150" s="53" t="s">
        <v>37</v>
      </c>
      <c r="F150" s="29" t="s">
        <v>23</v>
      </c>
      <c r="G150" s="44">
        <v>33000</v>
      </c>
      <c r="H150" s="44">
        <v>0</v>
      </c>
      <c r="I150" s="26">
        <v>25</v>
      </c>
      <c r="J150" s="25">
        <f t="shared" si="13"/>
        <v>947.1</v>
      </c>
      <c r="K150" s="25">
        <f t="shared" si="9"/>
        <v>2343</v>
      </c>
      <c r="L150" s="25">
        <f t="shared" si="10"/>
        <v>379.5</v>
      </c>
      <c r="M150" s="25">
        <f t="shared" si="11"/>
        <v>1003.2</v>
      </c>
      <c r="N150" s="25">
        <f t="shared" si="12"/>
        <v>2339.7000000000003</v>
      </c>
      <c r="O150" s="26"/>
      <c r="P150" s="26">
        <f t="shared" si="14"/>
        <v>7012.5</v>
      </c>
      <c r="Q150" s="44">
        <v>14569.03</v>
      </c>
      <c r="R150" s="45">
        <v>16519.330000000002</v>
      </c>
      <c r="S150" s="25">
        <f t="shared" si="16"/>
        <v>5062.2000000000007</v>
      </c>
      <c r="T150" s="25">
        <f t="shared" si="17"/>
        <v>16480.669999999998</v>
      </c>
      <c r="U150" s="30"/>
      <c r="V150" s="31"/>
    </row>
    <row r="151" spans="1:22" s="32" customFormat="1" ht="42" customHeight="1" thickBot="1" x14ac:dyDescent="0.25">
      <c r="A151" s="35">
        <v>127</v>
      </c>
      <c r="B151" s="47" t="s">
        <v>176</v>
      </c>
      <c r="C151" s="28" t="s">
        <v>35</v>
      </c>
      <c r="D151" s="33" t="s">
        <v>142</v>
      </c>
      <c r="E151" s="53" t="s">
        <v>22</v>
      </c>
      <c r="F151" s="29" t="s">
        <v>23</v>
      </c>
      <c r="G151" s="44">
        <v>33000</v>
      </c>
      <c r="H151" s="44">
        <v>0</v>
      </c>
      <c r="I151" s="26">
        <v>25</v>
      </c>
      <c r="J151" s="25">
        <f t="shared" si="13"/>
        <v>947.1</v>
      </c>
      <c r="K151" s="25">
        <f t="shared" si="9"/>
        <v>2343</v>
      </c>
      <c r="L151" s="25">
        <f t="shared" si="10"/>
        <v>379.5</v>
      </c>
      <c r="M151" s="25">
        <f t="shared" si="11"/>
        <v>1003.2</v>
      </c>
      <c r="N151" s="25">
        <f t="shared" si="12"/>
        <v>2339.7000000000003</v>
      </c>
      <c r="O151" s="27"/>
      <c r="P151" s="26">
        <f t="shared" si="14"/>
        <v>7012.5</v>
      </c>
      <c r="Q151" s="44">
        <v>25</v>
      </c>
      <c r="R151" s="45">
        <f t="shared" si="15"/>
        <v>1975.3000000000002</v>
      </c>
      <c r="S151" s="25">
        <f t="shared" si="16"/>
        <v>5062.2000000000007</v>
      </c>
      <c r="T151" s="25">
        <f t="shared" si="17"/>
        <v>31024.7</v>
      </c>
      <c r="U151" s="30"/>
      <c r="V151" s="31"/>
    </row>
    <row r="152" spans="1:22" s="32" customFormat="1" ht="42" customHeight="1" thickBot="1" x14ac:dyDescent="0.25">
      <c r="A152" s="35">
        <v>128</v>
      </c>
      <c r="B152" s="47" t="s">
        <v>177</v>
      </c>
      <c r="C152" s="28" t="s">
        <v>35</v>
      </c>
      <c r="D152" s="33" t="s">
        <v>142</v>
      </c>
      <c r="E152" s="53" t="s">
        <v>21</v>
      </c>
      <c r="F152" s="29" t="s">
        <v>23</v>
      </c>
      <c r="G152" s="44">
        <v>42000</v>
      </c>
      <c r="H152" s="44">
        <v>724.92</v>
      </c>
      <c r="I152" s="26">
        <v>25</v>
      </c>
      <c r="J152" s="25">
        <f t="shared" si="13"/>
        <v>1205.4000000000001</v>
      </c>
      <c r="K152" s="25">
        <f t="shared" si="9"/>
        <v>2981.9999999999995</v>
      </c>
      <c r="L152" s="25">
        <f t="shared" si="10"/>
        <v>483</v>
      </c>
      <c r="M152" s="25">
        <f t="shared" si="11"/>
        <v>1276.8</v>
      </c>
      <c r="N152" s="25">
        <f t="shared" si="12"/>
        <v>2977.8</v>
      </c>
      <c r="O152" s="27"/>
      <c r="P152" s="26">
        <f t="shared" si="14"/>
        <v>8925</v>
      </c>
      <c r="Q152" s="44">
        <v>3804.28</v>
      </c>
      <c r="R152" s="45">
        <f t="shared" si="15"/>
        <v>7011.4</v>
      </c>
      <c r="S152" s="25">
        <f t="shared" si="16"/>
        <v>6442.7999999999993</v>
      </c>
      <c r="T152" s="25">
        <f t="shared" si="17"/>
        <v>34988.6</v>
      </c>
      <c r="U152" s="30"/>
      <c r="V152" s="31"/>
    </row>
    <row r="153" spans="1:22" s="32" customFormat="1" ht="42" customHeight="1" thickBot="1" x14ac:dyDescent="0.25">
      <c r="A153" s="35">
        <v>129</v>
      </c>
      <c r="B153" s="47" t="s">
        <v>178</v>
      </c>
      <c r="C153" s="28" t="s">
        <v>36</v>
      </c>
      <c r="D153" s="29" t="s">
        <v>179</v>
      </c>
      <c r="E153" s="53" t="s">
        <v>37</v>
      </c>
      <c r="F153" s="29" t="s">
        <v>23</v>
      </c>
      <c r="G153" s="44">
        <v>33000</v>
      </c>
      <c r="H153" s="44">
        <v>0</v>
      </c>
      <c r="I153" s="26">
        <v>25</v>
      </c>
      <c r="J153" s="25">
        <f t="shared" ref="J153:J165" si="18">G153*2.87%</f>
        <v>947.1</v>
      </c>
      <c r="K153" s="25">
        <f t="shared" si="9"/>
        <v>2343</v>
      </c>
      <c r="L153" s="25">
        <f t="shared" si="10"/>
        <v>379.5</v>
      </c>
      <c r="M153" s="25">
        <f t="shared" si="11"/>
        <v>1003.2</v>
      </c>
      <c r="N153" s="25">
        <f t="shared" si="12"/>
        <v>2339.7000000000003</v>
      </c>
      <c r="O153" s="27"/>
      <c r="P153" s="26">
        <f t="shared" si="14"/>
        <v>7012.5</v>
      </c>
      <c r="Q153" s="44">
        <v>25</v>
      </c>
      <c r="R153" s="45">
        <f t="shared" si="15"/>
        <v>1975.3000000000002</v>
      </c>
      <c r="S153" s="25">
        <f t="shared" si="16"/>
        <v>5062.2000000000007</v>
      </c>
      <c r="T153" s="25">
        <f t="shared" si="17"/>
        <v>31024.7</v>
      </c>
      <c r="U153" s="30"/>
      <c r="V153" s="31"/>
    </row>
    <row r="154" spans="1:22" s="32" customFormat="1" ht="42" customHeight="1" thickBot="1" x14ac:dyDescent="0.25">
      <c r="A154" s="35">
        <v>130</v>
      </c>
      <c r="B154" s="47" t="s">
        <v>207</v>
      </c>
      <c r="C154" s="28" t="s">
        <v>35</v>
      </c>
      <c r="D154" s="29" t="s">
        <v>179</v>
      </c>
      <c r="E154" s="53" t="s">
        <v>37</v>
      </c>
      <c r="F154" s="29" t="s">
        <v>23</v>
      </c>
      <c r="G154" s="44">
        <v>33000</v>
      </c>
      <c r="H154" s="44">
        <v>0</v>
      </c>
      <c r="I154" s="26">
        <v>25</v>
      </c>
      <c r="J154" s="25">
        <f t="shared" si="18"/>
        <v>947.1</v>
      </c>
      <c r="K154" s="25">
        <f t="shared" si="9"/>
        <v>2343</v>
      </c>
      <c r="L154" s="25">
        <f t="shared" si="10"/>
        <v>379.5</v>
      </c>
      <c r="M154" s="25">
        <f t="shared" si="11"/>
        <v>1003.2</v>
      </c>
      <c r="N154" s="25">
        <f t="shared" si="12"/>
        <v>2339.7000000000003</v>
      </c>
      <c r="O154" s="27"/>
      <c r="P154" s="26">
        <f t="shared" si="14"/>
        <v>7012.5</v>
      </c>
      <c r="Q154" s="44">
        <v>25</v>
      </c>
      <c r="R154" s="45">
        <f t="shared" si="15"/>
        <v>1975.3000000000002</v>
      </c>
      <c r="S154" s="25">
        <f t="shared" si="16"/>
        <v>5062.2000000000007</v>
      </c>
      <c r="T154" s="25">
        <f t="shared" si="17"/>
        <v>31024.7</v>
      </c>
      <c r="U154" s="30"/>
      <c r="V154" s="31"/>
    </row>
    <row r="155" spans="1:22" s="32" customFormat="1" ht="42" customHeight="1" thickBot="1" x14ac:dyDescent="0.25">
      <c r="A155" s="35">
        <v>131</v>
      </c>
      <c r="B155" s="47" t="s">
        <v>217</v>
      </c>
      <c r="C155" s="28" t="s">
        <v>244</v>
      </c>
      <c r="D155" s="29" t="s">
        <v>179</v>
      </c>
      <c r="E155" s="53" t="s">
        <v>37</v>
      </c>
      <c r="F155" s="29" t="s">
        <v>23</v>
      </c>
      <c r="G155" s="44">
        <v>33000</v>
      </c>
      <c r="H155" s="44">
        <v>0</v>
      </c>
      <c r="I155" s="26">
        <v>25</v>
      </c>
      <c r="J155" s="25">
        <f t="shared" si="18"/>
        <v>947.1</v>
      </c>
      <c r="K155" s="25">
        <f t="shared" si="9"/>
        <v>2343</v>
      </c>
      <c r="L155" s="25">
        <f t="shared" si="10"/>
        <v>379.5</v>
      </c>
      <c r="M155" s="25">
        <f t="shared" si="11"/>
        <v>1003.2</v>
      </c>
      <c r="N155" s="25">
        <f t="shared" ref="N155:N165" si="19">G155*7.09%</f>
        <v>2339.7000000000003</v>
      </c>
      <c r="O155" s="27"/>
      <c r="P155" s="26">
        <f t="shared" si="14"/>
        <v>7012.5</v>
      </c>
      <c r="Q155" s="44">
        <v>25</v>
      </c>
      <c r="R155" s="45">
        <f t="shared" si="15"/>
        <v>1975.3000000000002</v>
      </c>
      <c r="S155" s="25">
        <f t="shared" si="16"/>
        <v>5062.2000000000007</v>
      </c>
      <c r="T155" s="25">
        <f t="shared" si="17"/>
        <v>31024.7</v>
      </c>
      <c r="U155" s="30"/>
      <c r="V155" s="31"/>
    </row>
    <row r="156" spans="1:22" s="34" customFormat="1" ht="42" customHeight="1" thickBot="1" x14ac:dyDescent="0.25">
      <c r="A156" s="35">
        <v>132</v>
      </c>
      <c r="B156" s="47" t="s">
        <v>182</v>
      </c>
      <c r="C156" s="28" t="s">
        <v>35</v>
      </c>
      <c r="D156" s="29" t="s">
        <v>181</v>
      </c>
      <c r="E156" s="53" t="s">
        <v>183</v>
      </c>
      <c r="F156" s="29" t="s">
        <v>41</v>
      </c>
      <c r="G156" s="44">
        <v>54450</v>
      </c>
      <c r="H156" s="44">
        <v>2482.0500000000002</v>
      </c>
      <c r="I156" s="26">
        <v>25</v>
      </c>
      <c r="J156" s="25">
        <f t="shared" si="18"/>
        <v>1562.7149999999999</v>
      </c>
      <c r="K156" s="25">
        <f t="shared" ref="K156:K165" si="20">G156*7.1%</f>
        <v>3865.95</v>
      </c>
      <c r="L156" s="25">
        <f t="shared" ref="L156:L161" si="21">G156*1.15%</f>
        <v>626.17499999999995</v>
      </c>
      <c r="M156" s="25">
        <f t="shared" ref="M156:M165" si="22">G156*3.04%</f>
        <v>1655.28</v>
      </c>
      <c r="N156" s="25">
        <f t="shared" si="19"/>
        <v>3860.5050000000001</v>
      </c>
      <c r="O156" s="27"/>
      <c r="P156" s="26">
        <f t="shared" ref="P156:P165" si="23">SUM(J156:O156)</f>
        <v>11570.625</v>
      </c>
      <c r="Q156" s="44">
        <v>575</v>
      </c>
      <c r="R156" s="45">
        <f t="shared" ref="R156:R165" si="24">Q156+M156+J156+H156</f>
        <v>6275.0450000000001</v>
      </c>
      <c r="S156" s="25">
        <f t="shared" ref="S156:S165" si="25">N156+L156+K156</f>
        <v>8352.630000000001</v>
      </c>
      <c r="T156" s="25">
        <f t="shared" ref="T156:T165" si="26">G156-R156</f>
        <v>48174.955000000002</v>
      </c>
      <c r="U156" s="30"/>
      <c r="V156" s="31"/>
    </row>
    <row r="157" spans="1:22" s="32" customFormat="1" ht="42" customHeight="1" thickBot="1" x14ac:dyDescent="0.25">
      <c r="A157" s="35">
        <v>133</v>
      </c>
      <c r="B157" s="47" t="s">
        <v>184</v>
      </c>
      <c r="C157" s="28" t="s">
        <v>36</v>
      </c>
      <c r="D157" s="38" t="s">
        <v>185</v>
      </c>
      <c r="E157" s="53" t="s">
        <v>186</v>
      </c>
      <c r="F157" s="29" t="s">
        <v>41</v>
      </c>
      <c r="G157" s="44">
        <v>84700</v>
      </c>
      <c r="H157" s="44">
        <v>8506.43</v>
      </c>
      <c r="I157" s="26">
        <v>25</v>
      </c>
      <c r="J157" s="25">
        <f t="shared" si="18"/>
        <v>2430.89</v>
      </c>
      <c r="K157" s="25">
        <f t="shared" si="20"/>
        <v>6013.7</v>
      </c>
      <c r="L157" s="25">
        <v>860.29</v>
      </c>
      <c r="M157" s="25">
        <f t="shared" si="22"/>
        <v>2574.88</v>
      </c>
      <c r="N157" s="25">
        <f t="shared" si="19"/>
        <v>6005.2300000000005</v>
      </c>
      <c r="O157" s="26"/>
      <c r="P157" s="26">
        <f t="shared" si="23"/>
        <v>17884.990000000002</v>
      </c>
      <c r="Q157" s="44">
        <v>2641.24</v>
      </c>
      <c r="R157" s="45">
        <f t="shared" si="24"/>
        <v>16153.44</v>
      </c>
      <c r="S157" s="25">
        <f t="shared" si="25"/>
        <v>12879.220000000001</v>
      </c>
      <c r="T157" s="25">
        <f t="shared" si="26"/>
        <v>68546.559999999998</v>
      </c>
      <c r="U157" s="30"/>
      <c r="V157" s="31"/>
    </row>
    <row r="158" spans="1:22" s="34" customFormat="1" ht="43.5" customHeight="1" thickBot="1" x14ac:dyDescent="0.25">
      <c r="A158" s="35">
        <v>134</v>
      </c>
      <c r="B158" s="47" t="s">
        <v>187</v>
      </c>
      <c r="C158" s="28" t="s">
        <v>36</v>
      </c>
      <c r="D158" s="38" t="s">
        <v>188</v>
      </c>
      <c r="E158" s="53" t="s">
        <v>189</v>
      </c>
      <c r="F158" s="29" t="s">
        <v>41</v>
      </c>
      <c r="G158" s="44">
        <v>60000</v>
      </c>
      <c r="H158" s="44">
        <v>3169.2</v>
      </c>
      <c r="I158" s="26">
        <v>25</v>
      </c>
      <c r="J158" s="25">
        <f t="shared" si="18"/>
        <v>1722</v>
      </c>
      <c r="K158" s="25">
        <f t="shared" si="20"/>
        <v>4260</v>
      </c>
      <c r="L158" s="25">
        <f t="shared" si="21"/>
        <v>690</v>
      </c>
      <c r="M158" s="25">
        <f t="shared" si="22"/>
        <v>1824</v>
      </c>
      <c r="N158" s="25">
        <f t="shared" si="19"/>
        <v>4254</v>
      </c>
      <c r="O158" s="44">
        <v>1587.38</v>
      </c>
      <c r="P158" s="26">
        <f t="shared" si="23"/>
        <v>14337.380000000001</v>
      </c>
      <c r="Q158" s="44">
        <v>5027.7299999999996</v>
      </c>
      <c r="R158" s="45">
        <f t="shared" si="24"/>
        <v>11742.93</v>
      </c>
      <c r="S158" s="25">
        <f t="shared" si="25"/>
        <v>9204</v>
      </c>
      <c r="T158" s="25">
        <f t="shared" si="26"/>
        <v>48257.07</v>
      </c>
      <c r="U158" s="30"/>
      <c r="V158" s="31"/>
    </row>
    <row r="159" spans="1:22" s="34" customFormat="1" ht="42" customHeight="1" thickBot="1" x14ac:dyDescent="0.25">
      <c r="A159" s="35">
        <v>135</v>
      </c>
      <c r="B159" s="47" t="s">
        <v>190</v>
      </c>
      <c r="C159" s="28" t="s">
        <v>36</v>
      </c>
      <c r="D159" s="38" t="s">
        <v>146</v>
      </c>
      <c r="E159" s="53" t="s">
        <v>147</v>
      </c>
      <c r="F159" s="29" t="s">
        <v>41</v>
      </c>
      <c r="G159" s="44">
        <v>30250</v>
      </c>
      <c r="H159" s="44">
        <v>0</v>
      </c>
      <c r="I159" s="26">
        <v>25</v>
      </c>
      <c r="J159" s="25">
        <f t="shared" si="18"/>
        <v>868.17499999999995</v>
      </c>
      <c r="K159" s="25">
        <f t="shared" si="20"/>
        <v>2147.75</v>
      </c>
      <c r="L159" s="25">
        <f t="shared" si="21"/>
        <v>347.875</v>
      </c>
      <c r="M159" s="25">
        <f t="shared" si="22"/>
        <v>919.6</v>
      </c>
      <c r="N159" s="25">
        <f t="shared" si="19"/>
        <v>2144.7250000000004</v>
      </c>
      <c r="O159" s="44">
        <v>1587.38</v>
      </c>
      <c r="P159" s="26">
        <f t="shared" si="23"/>
        <v>8015.505000000001</v>
      </c>
      <c r="Q159" s="44">
        <v>5225.16</v>
      </c>
      <c r="R159" s="45">
        <f t="shared" si="24"/>
        <v>7012.9350000000004</v>
      </c>
      <c r="S159" s="25">
        <f t="shared" si="25"/>
        <v>4640.3500000000004</v>
      </c>
      <c r="T159" s="25">
        <f t="shared" si="26"/>
        <v>23237.064999999999</v>
      </c>
      <c r="U159" s="30"/>
      <c r="V159" s="31"/>
    </row>
    <row r="160" spans="1:22" s="34" customFormat="1" ht="42" customHeight="1" thickBot="1" x14ac:dyDescent="0.25">
      <c r="A160" s="35">
        <v>136</v>
      </c>
      <c r="B160" s="47" t="s">
        <v>191</v>
      </c>
      <c r="C160" s="28" t="s">
        <v>36</v>
      </c>
      <c r="D160" s="38" t="s">
        <v>146</v>
      </c>
      <c r="E160" s="53" t="s">
        <v>147</v>
      </c>
      <c r="F160" s="29" t="s">
        <v>23</v>
      </c>
      <c r="G160" s="44">
        <v>30250</v>
      </c>
      <c r="H160" s="44">
        <v>0</v>
      </c>
      <c r="I160" s="26">
        <v>25</v>
      </c>
      <c r="J160" s="25">
        <f t="shared" si="18"/>
        <v>868.17499999999995</v>
      </c>
      <c r="K160" s="25">
        <f t="shared" si="20"/>
        <v>2147.75</v>
      </c>
      <c r="L160" s="25">
        <f t="shared" si="21"/>
        <v>347.875</v>
      </c>
      <c r="M160" s="25">
        <f t="shared" si="22"/>
        <v>919.6</v>
      </c>
      <c r="N160" s="25">
        <f t="shared" si="19"/>
        <v>2144.7250000000004</v>
      </c>
      <c r="O160" s="44">
        <f>1587.38*2</f>
        <v>3174.76</v>
      </c>
      <c r="P160" s="26">
        <f t="shared" si="23"/>
        <v>9602.885000000002</v>
      </c>
      <c r="Q160" s="44">
        <v>1612.38</v>
      </c>
      <c r="R160" s="45">
        <f t="shared" si="24"/>
        <v>3400.1549999999997</v>
      </c>
      <c r="S160" s="25">
        <f t="shared" si="25"/>
        <v>4640.3500000000004</v>
      </c>
      <c r="T160" s="25">
        <f t="shared" si="26"/>
        <v>26849.845000000001</v>
      </c>
      <c r="U160" s="30"/>
      <c r="V160" s="31"/>
    </row>
    <row r="161" spans="1:184" s="34" customFormat="1" ht="42" customHeight="1" thickBot="1" x14ac:dyDescent="0.25">
      <c r="A161" s="35">
        <v>137</v>
      </c>
      <c r="B161" s="47" t="s">
        <v>148</v>
      </c>
      <c r="C161" s="28" t="s">
        <v>35</v>
      </c>
      <c r="D161" s="38" t="s">
        <v>146</v>
      </c>
      <c r="E161" s="53" t="s">
        <v>72</v>
      </c>
      <c r="F161" s="29" t="s">
        <v>23</v>
      </c>
      <c r="G161" s="44">
        <v>42000</v>
      </c>
      <c r="H161" s="44">
        <v>486.81</v>
      </c>
      <c r="I161" s="26">
        <v>25</v>
      </c>
      <c r="J161" s="25">
        <f t="shared" si="18"/>
        <v>1205.4000000000001</v>
      </c>
      <c r="K161" s="25">
        <f t="shared" si="20"/>
        <v>2981.9999999999995</v>
      </c>
      <c r="L161" s="25">
        <f t="shared" si="21"/>
        <v>483</v>
      </c>
      <c r="M161" s="25">
        <f t="shared" si="22"/>
        <v>1276.8</v>
      </c>
      <c r="N161" s="25">
        <f t="shared" si="19"/>
        <v>2977.8</v>
      </c>
      <c r="O161" s="44">
        <v>1587.38</v>
      </c>
      <c r="P161" s="26">
        <f t="shared" si="23"/>
        <v>10512.380000000001</v>
      </c>
      <c r="Q161" s="44">
        <v>33171.78</v>
      </c>
      <c r="R161" s="45">
        <f t="shared" si="24"/>
        <v>36140.79</v>
      </c>
      <c r="S161" s="25">
        <f t="shared" si="25"/>
        <v>6442.7999999999993</v>
      </c>
      <c r="T161" s="25">
        <f t="shared" si="26"/>
        <v>5859.2099999999991</v>
      </c>
      <c r="U161" s="30"/>
      <c r="V161" s="31"/>
    </row>
    <row r="162" spans="1:184" s="34" customFormat="1" ht="42" customHeight="1" thickBot="1" x14ac:dyDescent="0.25">
      <c r="A162" s="35">
        <v>138</v>
      </c>
      <c r="B162" s="47" t="s">
        <v>236</v>
      </c>
      <c r="C162" s="28" t="s">
        <v>35</v>
      </c>
      <c r="D162" s="33" t="s">
        <v>209</v>
      </c>
      <c r="E162" s="53" t="s">
        <v>235</v>
      </c>
      <c r="F162" s="29" t="s">
        <v>23</v>
      </c>
      <c r="G162" s="44">
        <v>126500</v>
      </c>
      <c r="H162" s="44">
        <v>18338.830000000002</v>
      </c>
      <c r="I162" s="26">
        <v>25</v>
      </c>
      <c r="J162" s="25">
        <f t="shared" si="18"/>
        <v>3630.55</v>
      </c>
      <c r="K162" s="25">
        <f t="shared" si="20"/>
        <v>8981.5</v>
      </c>
      <c r="L162" s="25">
        <v>860.29</v>
      </c>
      <c r="M162" s="25">
        <f t="shared" si="22"/>
        <v>3845.6</v>
      </c>
      <c r="N162" s="25">
        <f t="shared" si="19"/>
        <v>8968.85</v>
      </c>
      <c r="O162" s="26"/>
      <c r="P162" s="26">
        <f t="shared" si="23"/>
        <v>26286.79</v>
      </c>
      <c r="Q162" s="44">
        <v>35227</v>
      </c>
      <c r="R162" s="45">
        <f t="shared" si="24"/>
        <v>61041.98</v>
      </c>
      <c r="S162" s="25">
        <f t="shared" si="25"/>
        <v>18810.64</v>
      </c>
      <c r="T162" s="25">
        <f t="shared" si="26"/>
        <v>65458.02</v>
      </c>
      <c r="U162" s="30"/>
      <c r="V162" s="31"/>
    </row>
    <row r="163" spans="1:184" s="32" customFormat="1" ht="42" customHeight="1" thickBot="1" x14ac:dyDescent="0.25">
      <c r="A163" s="35">
        <v>139</v>
      </c>
      <c r="B163" s="47" t="s">
        <v>208</v>
      </c>
      <c r="C163" s="28" t="s">
        <v>35</v>
      </c>
      <c r="D163" s="33" t="s">
        <v>209</v>
      </c>
      <c r="E163" s="53" t="s">
        <v>37</v>
      </c>
      <c r="F163" s="29" t="s">
        <v>23</v>
      </c>
      <c r="G163" s="44">
        <v>33000</v>
      </c>
      <c r="H163" s="44">
        <v>0</v>
      </c>
      <c r="I163" s="26">
        <v>25</v>
      </c>
      <c r="J163" s="25">
        <f t="shared" si="18"/>
        <v>947.1</v>
      </c>
      <c r="K163" s="25">
        <f t="shared" si="20"/>
        <v>2343</v>
      </c>
      <c r="L163" s="25">
        <v>286.13</v>
      </c>
      <c r="M163" s="25">
        <f t="shared" si="22"/>
        <v>1003.2</v>
      </c>
      <c r="N163" s="25">
        <f t="shared" si="19"/>
        <v>2339.7000000000003</v>
      </c>
      <c r="O163" s="26"/>
      <c r="P163" s="26">
        <f t="shared" si="23"/>
        <v>6919.130000000001</v>
      </c>
      <c r="Q163" s="44">
        <v>25</v>
      </c>
      <c r="R163" s="45">
        <f t="shared" si="24"/>
        <v>1975.3000000000002</v>
      </c>
      <c r="S163" s="25">
        <f t="shared" si="25"/>
        <v>4968.83</v>
      </c>
      <c r="T163" s="25">
        <f t="shared" si="26"/>
        <v>31024.7</v>
      </c>
      <c r="U163" s="30"/>
      <c r="V163" s="31"/>
    </row>
    <row r="164" spans="1:184" s="32" customFormat="1" ht="42" customHeight="1" thickBot="1" x14ac:dyDescent="0.25">
      <c r="A164" s="35">
        <v>140</v>
      </c>
      <c r="B164" s="47" t="s">
        <v>192</v>
      </c>
      <c r="C164" s="28" t="s">
        <v>35</v>
      </c>
      <c r="D164" s="38" t="s">
        <v>193</v>
      </c>
      <c r="E164" s="53" t="s">
        <v>194</v>
      </c>
      <c r="F164" s="29" t="s">
        <v>41</v>
      </c>
      <c r="G164" s="44">
        <v>84700</v>
      </c>
      <c r="H164" s="44">
        <v>8506.43</v>
      </c>
      <c r="I164" s="26">
        <v>25</v>
      </c>
      <c r="J164" s="25">
        <f t="shared" si="18"/>
        <v>2430.89</v>
      </c>
      <c r="K164" s="25">
        <f t="shared" si="20"/>
        <v>6013.7</v>
      </c>
      <c r="L164" s="25">
        <v>860.29</v>
      </c>
      <c r="M164" s="25">
        <f t="shared" si="22"/>
        <v>2574.88</v>
      </c>
      <c r="N164" s="25">
        <f t="shared" si="19"/>
        <v>6005.2300000000005</v>
      </c>
      <c r="O164" s="26"/>
      <c r="P164" s="26">
        <f t="shared" si="23"/>
        <v>17884.990000000002</v>
      </c>
      <c r="Q164" s="44">
        <v>5496.67</v>
      </c>
      <c r="R164" s="45">
        <f t="shared" si="24"/>
        <v>19008.870000000003</v>
      </c>
      <c r="S164" s="25">
        <f t="shared" si="25"/>
        <v>12879.220000000001</v>
      </c>
      <c r="T164" s="25">
        <f t="shared" si="26"/>
        <v>65691.13</v>
      </c>
      <c r="U164" s="30"/>
      <c r="V164" s="31"/>
    </row>
    <row r="165" spans="1:184" s="32" customFormat="1" ht="42" customHeight="1" thickBot="1" x14ac:dyDescent="0.25">
      <c r="A165" s="35">
        <v>141</v>
      </c>
      <c r="B165" s="47" t="s">
        <v>253</v>
      </c>
      <c r="C165" s="28" t="s">
        <v>35</v>
      </c>
      <c r="D165" s="38" t="s">
        <v>196</v>
      </c>
      <c r="E165" s="53" t="s">
        <v>197</v>
      </c>
      <c r="F165" s="29" t="s">
        <v>41</v>
      </c>
      <c r="G165" s="44">
        <v>84700</v>
      </c>
      <c r="H165" s="44">
        <v>8506.43</v>
      </c>
      <c r="I165" s="26">
        <v>25</v>
      </c>
      <c r="J165" s="25">
        <f t="shared" si="18"/>
        <v>2430.89</v>
      </c>
      <c r="K165" s="25">
        <f t="shared" si="20"/>
        <v>6013.7</v>
      </c>
      <c r="L165" s="25">
        <v>860.29</v>
      </c>
      <c r="M165" s="25">
        <f t="shared" si="22"/>
        <v>2574.88</v>
      </c>
      <c r="N165" s="25">
        <f t="shared" si="19"/>
        <v>6005.2300000000005</v>
      </c>
      <c r="O165" s="26"/>
      <c r="P165" s="26">
        <f t="shared" si="23"/>
        <v>17884.990000000002</v>
      </c>
      <c r="Q165" s="44">
        <v>30115.89</v>
      </c>
      <c r="R165" s="45">
        <f t="shared" si="24"/>
        <v>43628.090000000004</v>
      </c>
      <c r="S165" s="25">
        <f t="shared" si="25"/>
        <v>12879.220000000001</v>
      </c>
      <c r="T165" s="25">
        <f t="shared" si="26"/>
        <v>41071.909999999996</v>
      </c>
      <c r="U165" s="30"/>
      <c r="V165" s="31"/>
    </row>
    <row r="166" spans="1:184" s="34" customFormat="1" ht="22.5" customHeight="1" thickBot="1" x14ac:dyDescent="0.25">
      <c r="A166" s="35"/>
      <c r="B166" s="50" t="s">
        <v>18</v>
      </c>
      <c r="C166" s="39"/>
      <c r="D166" s="39"/>
      <c r="E166" s="50"/>
      <c r="F166" s="40"/>
      <c r="G166" s="46">
        <f>SUM(G25:G165)</f>
        <v>6007270</v>
      </c>
      <c r="H166" s="46">
        <v>288145.64</v>
      </c>
      <c r="I166" s="46">
        <f>SUM(I25:I165)</f>
        <v>3525</v>
      </c>
      <c r="J166" s="46">
        <f>SUM(J25:J165)</f>
        <v>172408.81900000016</v>
      </c>
      <c r="K166" s="46">
        <v>426516.17</v>
      </c>
      <c r="L166" s="46">
        <v>62578.7</v>
      </c>
      <c r="M166" s="56">
        <v>182287.21</v>
      </c>
      <c r="N166" s="46">
        <v>425137.13</v>
      </c>
      <c r="O166" s="46">
        <f>SUM(O25:O165)</f>
        <v>52383.539999999986</v>
      </c>
      <c r="P166" s="46">
        <f>SUM(P25:P165)</f>
        <v>1306439.9899999993</v>
      </c>
      <c r="Q166" s="46">
        <v>842940.66</v>
      </c>
      <c r="R166" s="46">
        <v>1485782.33</v>
      </c>
      <c r="S166" s="46">
        <f>SUM(S25:S165)</f>
        <v>892438.89299999992</v>
      </c>
      <c r="T166" s="46">
        <f>+G166-R166</f>
        <v>4521487.67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</row>
    <row r="167" spans="1:184" s="3" customFormat="1" ht="20.100000000000001" customHeight="1" x14ac:dyDescent="0.2">
      <c r="A167" s="2"/>
      <c r="B167" s="2"/>
      <c r="C167" s="2"/>
      <c r="D167" s="2"/>
      <c r="E167" s="4"/>
      <c r="F167" s="2"/>
      <c r="G167" s="2"/>
      <c r="H167" s="4"/>
      <c r="I167" s="4"/>
      <c r="J167" s="4"/>
      <c r="K167" s="4"/>
      <c r="L167" s="42"/>
      <c r="M167" s="4"/>
      <c r="N167" s="4"/>
      <c r="O167" s="43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s="3" customFormat="1" ht="20.100000000000001" customHeight="1" x14ac:dyDescent="0.2">
      <c r="A168" s="2"/>
      <c r="B168" s="2"/>
      <c r="C168" s="2"/>
      <c r="D168" s="4"/>
      <c r="E168" s="2"/>
      <c r="F168" s="2"/>
      <c r="G168" s="2"/>
      <c r="H168" s="2"/>
      <c r="I168" s="2"/>
      <c r="J168" s="4"/>
      <c r="K168" s="4"/>
      <c r="L168" s="42"/>
      <c r="M168" s="4" t="s">
        <v>243</v>
      </c>
      <c r="N168" s="4"/>
      <c r="O168" s="12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s="3" customFormat="1" ht="20.100000000000001" customHeight="1" x14ac:dyDescent="0.2">
      <c r="A169" s="2"/>
      <c r="C169" s="2"/>
      <c r="D169" s="2"/>
      <c r="E169" s="2"/>
      <c r="F169" s="2"/>
      <c r="G169" s="2"/>
      <c r="H169" s="2"/>
      <c r="I169" s="4"/>
      <c r="J169" s="4"/>
      <c r="K169" s="4"/>
      <c r="L169" s="5"/>
      <c r="M169" s="4"/>
      <c r="N169" s="2"/>
      <c r="O169" s="12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84" s="3" customFormat="1" ht="20.100000000000001" customHeight="1" x14ac:dyDescent="0.2">
      <c r="A170" s="2"/>
      <c r="C170" s="2"/>
      <c r="D170" s="2"/>
      <c r="E170" s="2"/>
      <c r="F170" s="2"/>
      <c r="G170" s="2"/>
      <c r="H170" s="2"/>
      <c r="I170" s="2"/>
      <c r="J170" s="4"/>
      <c r="K170" s="4"/>
      <c r="L170" s="5"/>
      <c r="M170" s="4"/>
      <c r="N170" s="2"/>
      <c r="O170" s="12"/>
      <c r="P170" s="4"/>
      <c r="Q170" s="4"/>
      <c r="R170" s="4"/>
      <c r="S170" s="4"/>
      <c r="T170" s="4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</row>
    <row r="171" spans="1:184" ht="20.100000000000001" customHeight="1" x14ac:dyDescent="0.2">
      <c r="C171" s="6"/>
      <c r="D171" s="3"/>
      <c r="F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15"/>
      <c r="D172" s="57"/>
      <c r="E172" s="57"/>
      <c r="F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x14ac:dyDescent="0.2">
      <c r="C173" s="10"/>
      <c r="D173" s="57"/>
      <c r="E173" s="57"/>
      <c r="F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14"/>
      <c r="D174" s="9"/>
      <c r="E174" s="52"/>
      <c r="F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F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3"/>
      <c r="D176" s="3"/>
      <c r="F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3"/>
      <c r="D177" s="3"/>
      <c r="F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15"/>
      <c r="D178" s="3"/>
      <c r="F178" s="3"/>
      <c r="S178" s="11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x14ac:dyDescent="0.2">
      <c r="C179" s="8"/>
      <c r="D179" s="3"/>
      <c r="F179" s="3"/>
      <c r="S179" s="11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ht="20.100000000000001" customHeight="1" x14ac:dyDescent="0.2">
      <c r="C180" s="3"/>
      <c r="D180" s="3"/>
      <c r="F180" s="3"/>
      <c r="S180" s="11"/>
      <c r="T180" s="1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2:184" ht="20.100000000000001" customHeight="1" x14ac:dyDescent="0.2">
      <c r="C181" s="3"/>
      <c r="D181" s="3"/>
      <c r="F181" s="3"/>
      <c r="S181" s="11"/>
      <c r="T181" s="11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</row>
    <row r="182" spans="2:184" s="6" customFormat="1" ht="20.100000000000001" customHeight="1" x14ac:dyDescent="0.2">
      <c r="B182" s="3"/>
      <c r="O182" s="13"/>
    </row>
    <row r="183" spans="2:184" s="6" customFormat="1" ht="20.100000000000001" customHeight="1" x14ac:dyDescent="0.2">
      <c r="B183" s="3"/>
      <c r="O183" s="13"/>
    </row>
    <row r="184" spans="2:184" ht="20.100000000000001" customHeight="1" x14ac:dyDescent="0.2">
      <c r="C184" s="15"/>
      <c r="D184" s="3"/>
      <c r="F184" s="3"/>
    </row>
    <row r="185" spans="2:184" s="6" customFormat="1" ht="20.100000000000001" customHeight="1" x14ac:dyDescent="0.2">
      <c r="B185" s="3"/>
      <c r="C185" s="8"/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2" spans="2:184" s="6" customFormat="1" x14ac:dyDescent="0.2">
      <c r="O192" s="13"/>
    </row>
    <row r="193" spans="15:15" s="6" customFormat="1" x14ac:dyDescent="0.2">
      <c r="O193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6" customFormat="1" x14ac:dyDescent="0.2">
      <c r="O3177" s="13"/>
    </row>
    <row r="3178" spans="1:184" s="6" customFormat="1" x14ac:dyDescent="0.2">
      <c r="O3178" s="13"/>
    </row>
    <row r="3179" spans="1:184" s="7" customFormat="1" x14ac:dyDescent="0.2">
      <c r="A3179" s="6"/>
      <c r="B3179" s="6"/>
      <c r="E3179" s="6"/>
      <c r="G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E3180" s="6"/>
      <c r="G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E3181" s="6"/>
      <c r="G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E3182" s="6"/>
      <c r="G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E3183" s="6"/>
      <c r="G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E3184" s="6"/>
      <c r="G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E3185" s="6"/>
      <c r="G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E3186" s="6"/>
      <c r="G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E3187" s="6"/>
      <c r="G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E3188" s="6"/>
      <c r="G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E3189" s="6"/>
      <c r="G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E3190" s="6"/>
      <c r="G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E3191" s="6"/>
      <c r="G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E3192" s="6"/>
      <c r="G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E3193" s="6"/>
      <c r="G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E3194" s="6"/>
      <c r="G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E3195" s="6"/>
      <c r="G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E3196" s="6"/>
      <c r="G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E3197" s="6"/>
      <c r="G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E3198" s="6"/>
      <c r="G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E3199" s="6"/>
      <c r="G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E3200" s="6"/>
      <c r="G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E3201" s="6"/>
      <c r="G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E3202" s="6"/>
      <c r="G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E3203" s="6"/>
      <c r="G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E3204" s="6"/>
      <c r="G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E3205" s="6"/>
      <c r="G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E3206" s="6"/>
      <c r="G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E3207" s="6"/>
      <c r="G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E3208" s="6"/>
      <c r="G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E3209" s="6"/>
      <c r="G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E3210" s="6"/>
      <c r="G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E3211" s="6"/>
      <c r="G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E3212" s="6"/>
      <c r="G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E3213" s="6"/>
      <c r="G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E3214" s="6"/>
      <c r="G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E3215" s="6"/>
      <c r="G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E3216" s="6"/>
      <c r="G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E3217" s="6"/>
      <c r="G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E3218" s="6"/>
      <c r="G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E3219" s="6"/>
      <c r="G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E3220" s="6"/>
      <c r="G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E3221" s="6"/>
      <c r="G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E3222" s="6"/>
      <c r="G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E3223" s="6"/>
      <c r="G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E3224" s="6"/>
      <c r="G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E3225" s="6"/>
      <c r="G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E3226" s="6"/>
      <c r="G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E3227" s="6"/>
      <c r="G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E3228" s="6"/>
      <c r="G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E3229" s="6"/>
      <c r="G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E3230" s="6"/>
      <c r="G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E3231" s="6"/>
      <c r="G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E3232" s="6"/>
      <c r="G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E3233" s="6"/>
      <c r="G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E3234" s="6"/>
      <c r="G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E3235" s="6"/>
      <c r="G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E3236" s="6"/>
      <c r="G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E3237" s="6"/>
      <c r="G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E3238" s="6"/>
      <c r="G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E3239" s="6"/>
      <c r="G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E3240" s="6"/>
      <c r="G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E3241" s="6"/>
      <c r="G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E3242" s="6"/>
      <c r="G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E3243" s="6"/>
      <c r="G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E3244" s="6"/>
      <c r="G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E3245" s="6"/>
      <c r="G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E3246" s="6"/>
      <c r="G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E3247" s="6"/>
      <c r="G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E3248" s="6"/>
      <c r="G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E3249" s="6"/>
      <c r="G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E3250" s="6"/>
      <c r="G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E3251" s="6"/>
      <c r="G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E3252" s="6"/>
      <c r="G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E3253" s="6"/>
      <c r="G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E3254" s="6"/>
      <c r="G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E3255" s="6"/>
      <c r="G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E3256" s="6"/>
      <c r="G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E3257" s="6"/>
      <c r="G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E3258" s="6"/>
      <c r="G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E3259" s="6"/>
      <c r="G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E3260" s="6"/>
      <c r="G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E3261" s="6"/>
      <c r="G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E3262" s="6"/>
      <c r="G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E3263" s="6"/>
      <c r="G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E3264" s="6"/>
      <c r="G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E3265" s="6"/>
      <c r="G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E3266" s="6"/>
      <c r="G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E3267" s="6"/>
      <c r="G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E3268" s="6"/>
      <c r="G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E3269" s="6"/>
      <c r="G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E3270" s="6"/>
      <c r="G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E3271" s="6"/>
      <c r="G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E3272" s="6"/>
      <c r="G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E3273" s="6"/>
      <c r="G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E3274" s="6"/>
      <c r="G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E3275" s="6"/>
      <c r="G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E3276" s="6"/>
      <c r="G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E3277" s="6"/>
      <c r="G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E3278" s="6"/>
      <c r="G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E3279" s="6"/>
      <c r="G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E3280" s="6"/>
      <c r="G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E3281" s="6"/>
      <c r="G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E3282" s="6"/>
      <c r="G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E3283" s="6"/>
      <c r="G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E3284" s="6"/>
      <c r="G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E3285" s="6"/>
      <c r="G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E3286" s="6"/>
      <c r="G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E3287" s="6"/>
      <c r="G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E3288" s="6"/>
      <c r="G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E3289" s="6"/>
      <c r="G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E3290" s="6"/>
      <c r="G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E3291" s="6"/>
      <c r="G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E3292" s="6"/>
      <c r="G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E3293" s="6"/>
      <c r="G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E3294" s="6"/>
      <c r="G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E3295" s="6"/>
      <c r="G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E3296" s="6"/>
      <c r="G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E3297" s="6"/>
      <c r="G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E3298" s="6"/>
      <c r="G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E3299" s="6"/>
      <c r="G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E3300" s="6"/>
      <c r="G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E3301" s="6"/>
      <c r="G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E3302" s="6"/>
      <c r="G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E3303" s="6"/>
      <c r="G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E3304" s="6"/>
      <c r="G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E3305" s="6"/>
      <c r="G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E3306" s="6"/>
      <c r="G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E3307" s="6"/>
      <c r="G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E3308" s="6"/>
      <c r="G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E3309" s="6"/>
      <c r="G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E3310" s="6"/>
      <c r="G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E3311" s="6"/>
      <c r="G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E3312" s="6"/>
      <c r="G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E3313" s="6"/>
      <c r="G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E3314" s="6"/>
      <c r="G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E3315" s="6"/>
      <c r="G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E3316" s="6"/>
      <c r="G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E3317" s="6"/>
      <c r="G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E3318" s="6"/>
      <c r="G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E3319" s="6"/>
      <c r="G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E3320" s="6"/>
      <c r="G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E3321" s="6"/>
      <c r="G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E3322" s="6"/>
      <c r="G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E3323" s="6"/>
      <c r="G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E3324" s="6"/>
      <c r="G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E3325" s="6"/>
      <c r="G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E3326" s="6"/>
      <c r="G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E3327" s="6"/>
      <c r="G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E3328" s="6"/>
      <c r="G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E3329" s="6"/>
      <c r="G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E3330" s="6"/>
      <c r="G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E3331" s="6"/>
      <c r="G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E3332" s="6"/>
      <c r="G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E3333" s="6"/>
      <c r="G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E3334" s="6"/>
      <c r="G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E3335" s="6"/>
      <c r="G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E3336" s="6"/>
      <c r="G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E3337" s="6"/>
      <c r="G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E3338" s="6"/>
      <c r="G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E3339" s="6"/>
      <c r="G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E3340" s="6"/>
      <c r="G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E3341" s="6"/>
      <c r="G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E3342" s="6"/>
      <c r="G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E3343" s="6"/>
      <c r="G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E3344" s="6"/>
      <c r="G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E3345" s="6"/>
      <c r="G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E3346" s="6"/>
      <c r="G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E3347" s="6"/>
      <c r="G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E3348" s="6"/>
      <c r="G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E3349" s="6"/>
      <c r="G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E3350" s="6"/>
      <c r="G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E3351" s="6"/>
      <c r="G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E3352" s="6"/>
      <c r="G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E3353" s="6"/>
      <c r="G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E3354" s="6"/>
      <c r="G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E3355" s="6"/>
      <c r="G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E3356" s="6"/>
      <c r="G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E3357" s="6"/>
      <c r="G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E3358" s="6"/>
      <c r="G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E3359" s="6"/>
      <c r="G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E3360" s="6"/>
      <c r="G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E3361" s="6"/>
      <c r="G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E3362" s="6"/>
      <c r="G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E3363" s="6"/>
      <c r="G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E3364" s="6"/>
      <c r="G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E3365" s="6"/>
      <c r="G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E3366" s="6"/>
      <c r="G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E3367" s="6"/>
      <c r="G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E3368" s="6"/>
      <c r="G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E3369" s="6"/>
      <c r="G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E3370" s="6"/>
      <c r="G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E3371" s="6"/>
      <c r="G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E3372" s="6"/>
      <c r="G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E3373" s="6"/>
      <c r="G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E3374" s="6"/>
      <c r="G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E3375" s="6"/>
      <c r="G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E3376" s="6"/>
      <c r="G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E3377" s="6"/>
      <c r="G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E3378" s="6"/>
      <c r="G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E3379" s="6"/>
      <c r="G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E3380" s="6"/>
      <c r="G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E3381" s="6"/>
      <c r="G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E3382" s="6"/>
      <c r="G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E3383" s="6"/>
      <c r="G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E3384" s="6"/>
      <c r="G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E3385" s="6"/>
      <c r="G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E3386" s="6"/>
      <c r="G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E3387" s="6"/>
      <c r="G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E3388" s="6"/>
      <c r="G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E3389" s="6"/>
      <c r="G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E3390" s="6"/>
      <c r="G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E3391" s="6"/>
      <c r="G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E3392" s="6"/>
      <c r="G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E3393" s="6"/>
      <c r="G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E3394" s="6"/>
      <c r="G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E3395" s="6"/>
      <c r="G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E3396" s="6"/>
      <c r="G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E3397" s="6"/>
      <c r="G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E3398" s="6"/>
      <c r="G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E3399" s="6"/>
      <c r="G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E3400" s="6"/>
      <c r="G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E3401" s="6"/>
      <c r="G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E3402" s="6"/>
      <c r="G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E3403" s="6"/>
      <c r="G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E3404" s="6"/>
      <c r="G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E3405" s="6"/>
      <c r="G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E3406" s="6"/>
      <c r="G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E3407" s="6"/>
      <c r="G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E3408" s="6"/>
      <c r="G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E3409" s="6"/>
      <c r="G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E3410" s="6"/>
      <c r="G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E3411" s="6"/>
      <c r="G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E3412" s="6"/>
      <c r="G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E3413" s="6"/>
      <c r="G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E3414" s="6"/>
      <c r="G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E3415" s="6"/>
      <c r="G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E3416" s="6"/>
      <c r="G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E3417" s="6"/>
      <c r="G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E3418" s="6"/>
      <c r="G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E3419" s="6"/>
      <c r="G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E3420" s="6"/>
      <c r="G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E3421" s="6"/>
      <c r="G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E3422" s="6"/>
      <c r="G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E3423" s="6"/>
      <c r="G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E3424" s="6"/>
      <c r="G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E3425" s="6"/>
      <c r="G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E3426" s="6"/>
      <c r="G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E3427" s="6"/>
      <c r="G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E3428" s="6"/>
      <c r="G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E3429" s="6"/>
      <c r="G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E3430" s="6"/>
      <c r="G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E3431" s="6"/>
      <c r="G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E3432" s="6"/>
      <c r="G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E3433" s="6"/>
      <c r="G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E3434" s="6"/>
      <c r="G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E3435" s="6"/>
      <c r="G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E3436" s="6"/>
      <c r="G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E3437" s="6"/>
      <c r="G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E3438" s="6"/>
      <c r="G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E3439" s="6"/>
      <c r="G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E3440" s="6"/>
      <c r="G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E3441" s="6"/>
      <c r="G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E3442" s="6"/>
      <c r="G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E3443" s="6"/>
      <c r="G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E3444" s="6"/>
      <c r="G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E3445" s="6"/>
      <c r="G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E3446" s="6"/>
      <c r="G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E3447" s="6"/>
      <c r="G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E3448" s="6"/>
      <c r="G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E3449" s="6"/>
      <c r="G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E3450" s="6"/>
      <c r="G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E3451" s="6"/>
      <c r="G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E3452" s="6"/>
      <c r="G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E3453" s="6"/>
      <c r="G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E3454" s="6"/>
      <c r="G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E3455" s="6"/>
      <c r="G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E3456" s="6"/>
      <c r="G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E3457" s="6"/>
      <c r="G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E3458" s="6"/>
      <c r="G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E3459" s="6"/>
      <c r="G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E3460" s="6"/>
      <c r="G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E3461" s="6"/>
      <c r="G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E3462" s="6"/>
      <c r="G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E3463" s="6"/>
      <c r="G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E3464" s="6"/>
      <c r="G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E3465" s="6"/>
      <c r="G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E3466" s="6"/>
      <c r="G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E3467" s="6"/>
      <c r="G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E3468" s="6"/>
      <c r="G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E3469" s="6"/>
      <c r="G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E3470" s="6"/>
      <c r="G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E3471" s="6"/>
      <c r="G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E3472" s="6"/>
      <c r="G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E3473" s="6"/>
      <c r="G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E3474" s="6"/>
      <c r="G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E3475" s="6"/>
      <c r="G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  <c r="DK3475" s="6"/>
      <c r="DL3475" s="6"/>
      <c r="DM3475" s="6"/>
      <c r="DN3475" s="6"/>
      <c r="DO3475" s="6"/>
      <c r="DP3475" s="6"/>
      <c r="DQ3475" s="6"/>
      <c r="DR3475" s="6"/>
      <c r="DS3475" s="6"/>
      <c r="DT3475" s="6"/>
      <c r="DU3475" s="6"/>
      <c r="DV3475" s="6"/>
      <c r="DW3475" s="6"/>
      <c r="DX3475" s="6"/>
      <c r="DY3475" s="6"/>
      <c r="DZ3475" s="6"/>
      <c r="EA3475" s="6"/>
      <c r="EB3475" s="6"/>
      <c r="EC3475" s="6"/>
      <c r="ED3475" s="6"/>
      <c r="EE3475" s="6"/>
      <c r="EF3475" s="6"/>
      <c r="EG3475" s="6"/>
      <c r="EH3475" s="6"/>
      <c r="EI3475" s="6"/>
      <c r="EJ3475" s="6"/>
      <c r="EK3475" s="6"/>
      <c r="EL3475" s="6"/>
      <c r="EM3475" s="6"/>
      <c r="EN3475" s="6"/>
      <c r="EO3475" s="6"/>
      <c r="EP3475" s="6"/>
      <c r="EQ3475" s="6"/>
      <c r="ER3475" s="6"/>
      <c r="ES3475" s="6"/>
      <c r="ET3475" s="6"/>
      <c r="EU3475" s="6"/>
      <c r="EV3475" s="6"/>
      <c r="EW3475" s="6"/>
      <c r="EX3475" s="6"/>
      <c r="EY3475" s="6"/>
      <c r="EZ3475" s="6"/>
      <c r="FA3475" s="6"/>
      <c r="FB3475" s="6"/>
      <c r="FC3475" s="6"/>
      <c r="FD3475" s="6"/>
      <c r="FE3475" s="6"/>
      <c r="FF3475" s="6"/>
      <c r="FG3475" s="6"/>
      <c r="FH3475" s="6"/>
      <c r="FI3475" s="6"/>
      <c r="FJ3475" s="6"/>
      <c r="FK3475" s="6"/>
      <c r="FL3475" s="6"/>
      <c r="FM3475" s="6"/>
      <c r="FN3475" s="6"/>
      <c r="FO3475" s="6"/>
      <c r="FP3475" s="6"/>
      <c r="FQ3475" s="6"/>
      <c r="FR3475" s="6"/>
      <c r="FS3475" s="6"/>
      <c r="FT3475" s="6"/>
      <c r="FU3475" s="6"/>
      <c r="FV3475" s="6"/>
      <c r="FW3475" s="6"/>
      <c r="FX3475" s="6"/>
      <c r="FY3475" s="6"/>
      <c r="FZ3475" s="6"/>
      <c r="GA3475" s="6"/>
      <c r="GB3475" s="6"/>
    </row>
    <row r="3476" spans="1:184" s="7" customFormat="1" x14ac:dyDescent="0.2">
      <c r="A3476" s="6"/>
      <c r="B3476" s="6"/>
      <c r="E3476" s="6"/>
      <c r="G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6"/>
      <c r="CW3476" s="6"/>
      <c r="CX3476" s="6"/>
      <c r="CY3476" s="6"/>
      <c r="CZ3476" s="6"/>
      <c r="DA3476" s="6"/>
      <c r="DB3476" s="6"/>
      <c r="DC3476" s="6"/>
      <c r="DD3476" s="6"/>
      <c r="DE3476" s="6"/>
      <c r="DF3476" s="6"/>
      <c r="DG3476" s="6"/>
      <c r="DH3476" s="6"/>
      <c r="DI3476" s="6"/>
      <c r="DJ3476" s="6"/>
      <c r="DK3476" s="6"/>
      <c r="DL3476" s="6"/>
      <c r="DM3476" s="6"/>
      <c r="DN3476" s="6"/>
      <c r="DO3476" s="6"/>
      <c r="DP3476" s="6"/>
      <c r="DQ3476" s="6"/>
      <c r="DR3476" s="6"/>
      <c r="DS3476" s="6"/>
      <c r="DT3476" s="6"/>
      <c r="DU3476" s="6"/>
      <c r="DV3476" s="6"/>
      <c r="DW3476" s="6"/>
      <c r="DX3476" s="6"/>
      <c r="DY3476" s="6"/>
      <c r="DZ3476" s="6"/>
      <c r="EA3476" s="6"/>
      <c r="EB3476" s="6"/>
      <c r="EC3476" s="6"/>
      <c r="ED3476" s="6"/>
      <c r="EE3476" s="6"/>
      <c r="EF3476" s="6"/>
      <c r="EG3476" s="6"/>
      <c r="EH3476" s="6"/>
      <c r="EI3476" s="6"/>
      <c r="EJ3476" s="6"/>
      <c r="EK3476" s="6"/>
      <c r="EL3476" s="6"/>
      <c r="EM3476" s="6"/>
      <c r="EN3476" s="6"/>
      <c r="EO3476" s="6"/>
      <c r="EP3476" s="6"/>
      <c r="EQ3476" s="6"/>
      <c r="ER3476" s="6"/>
      <c r="ES3476" s="6"/>
      <c r="ET3476" s="6"/>
      <c r="EU3476" s="6"/>
      <c r="EV3476" s="6"/>
      <c r="EW3476" s="6"/>
      <c r="EX3476" s="6"/>
      <c r="EY3476" s="6"/>
      <c r="EZ3476" s="6"/>
      <c r="FA3476" s="6"/>
      <c r="FB3476" s="6"/>
      <c r="FC3476" s="6"/>
      <c r="FD3476" s="6"/>
      <c r="FE3476" s="6"/>
      <c r="FF3476" s="6"/>
      <c r="FG3476" s="6"/>
      <c r="FH3476" s="6"/>
      <c r="FI3476" s="6"/>
      <c r="FJ3476" s="6"/>
      <c r="FK3476" s="6"/>
      <c r="FL3476" s="6"/>
      <c r="FM3476" s="6"/>
      <c r="FN3476" s="6"/>
      <c r="FO3476" s="6"/>
      <c r="FP3476" s="6"/>
      <c r="FQ3476" s="6"/>
      <c r="FR3476" s="6"/>
      <c r="FS3476" s="6"/>
      <c r="FT3476" s="6"/>
      <c r="FU3476" s="6"/>
      <c r="FV3476" s="6"/>
      <c r="FW3476" s="6"/>
      <c r="FX3476" s="6"/>
      <c r="FY3476" s="6"/>
      <c r="FZ3476" s="6"/>
      <c r="GA3476" s="6"/>
      <c r="GB3476" s="6"/>
    </row>
    <row r="3477" spans="1:184" s="7" customFormat="1" x14ac:dyDescent="0.2">
      <c r="A3477" s="6"/>
      <c r="B3477" s="6"/>
      <c r="E3477" s="6"/>
      <c r="G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E3478" s="6"/>
      <c r="G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E3479" s="6"/>
      <c r="G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E3480" s="6"/>
      <c r="G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E3481" s="6"/>
      <c r="G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E3482" s="6"/>
      <c r="G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E3483" s="6"/>
      <c r="G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E3484" s="6"/>
      <c r="G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E3485" s="6"/>
      <c r="G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E3486" s="6"/>
      <c r="G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E3487" s="6"/>
      <c r="G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E3488" s="6"/>
      <c r="G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E3489" s="6"/>
      <c r="G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E3490" s="6"/>
      <c r="G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E3491" s="6"/>
      <c r="G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E3492" s="6"/>
      <c r="G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E3493" s="6"/>
      <c r="G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E3494" s="6"/>
      <c r="G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E3495" s="6"/>
      <c r="G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E3496" s="6"/>
      <c r="G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E3497" s="6"/>
      <c r="G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E3498" s="6"/>
      <c r="G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E3499" s="6"/>
      <c r="G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E3500" s="6"/>
      <c r="G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E3501" s="6"/>
      <c r="G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E3502" s="6"/>
      <c r="G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E3503" s="6"/>
      <c r="G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E3504" s="6"/>
      <c r="G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E3505" s="6"/>
      <c r="G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E3506" s="6"/>
      <c r="G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E3507" s="6"/>
      <c r="G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E3508" s="6"/>
      <c r="G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E3509" s="6"/>
      <c r="G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E3510" s="6"/>
      <c r="G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E3511" s="6"/>
      <c r="G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E3512" s="6"/>
      <c r="G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E3513" s="6"/>
      <c r="G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E3514" s="6"/>
      <c r="G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E3515" s="6"/>
      <c r="G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E3516" s="6"/>
      <c r="G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E3517" s="6"/>
      <c r="G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E3518" s="6"/>
      <c r="G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E3519" s="6"/>
      <c r="G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E3520" s="6"/>
      <c r="G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E3521" s="6"/>
      <c r="G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E3522" s="6"/>
      <c r="G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E3523" s="6"/>
      <c r="G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E3524" s="6"/>
      <c r="G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E3525" s="6"/>
      <c r="G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E3526" s="6"/>
      <c r="G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E3527" s="6"/>
      <c r="G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E3528" s="6"/>
      <c r="G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E3529" s="6"/>
      <c r="G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E3530" s="6"/>
      <c r="G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E3531" s="6"/>
      <c r="G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E3532" s="6"/>
      <c r="G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E3533" s="6"/>
      <c r="G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E3534" s="6"/>
      <c r="G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E3535" s="6"/>
      <c r="G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E3536" s="6"/>
      <c r="G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E3537" s="6"/>
      <c r="G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E3538" s="6"/>
      <c r="G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E3539" s="6"/>
      <c r="G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E3540" s="6"/>
      <c r="G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E3541" s="6"/>
      <c r="G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E3542" s="6"/>
      <c r="G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E3543" s="6"/>
      <c r="G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E3544" s="6"/>
      <c r="G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E3545" s="6"/>
      <c r="G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E3546" s="6"/>
      <c r="G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E3547" s="6"/>
      <c r="G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E3548" s="6"/>
      <c r="G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E3549" s="6"/>
      <c r="G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E3550" s="6"/>
      <c r="G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E3551" s="6"/>
      <c r="G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E3552" s="6"/>
      <c r="G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E3553" s="6"/>
      <c r="G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E3554" s="6"/>
      <c r="G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E3555" s="6"/>
      <c r="G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E3556" s="6"/>
      <c r="G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E3557" s="6"/>
      <c r="G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E3558" s="6"/>
      <c r="G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E3559" s="6"/>
      <c r="G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E3560" s="6"/>
      <c r="G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E3561" s="6"/>
      <c r="G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E3562" s="6"/>
      <c r="G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E3563" s="6"/>
      <c r="G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E3564" s="6"/>
      <c r="G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E3565" s="6"/>
      <c r="G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E3566" s="6"/>
      <c r="G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E3567" s="6"/>
      <c r="G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E3568" s="6"/>
      <c r="G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E3569" s="6"/>
      <c r="G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E3570" s="6"/>
      <c r="G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E3571" s="6"/>
      <c r="G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E3572" s="6"/>
      <c r="G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E3573" s="6"/>
      <c r="G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E3574" s="6"/>
      <c r="G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E3575" s="6"/>
      <c r="G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E3576" s="6"/>
      <c r="G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E3577" s="6"/>
      <c r="G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E3578" s="6"/>
      <c r="G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E3579" s="6"/>
      <c r="G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E3580" s="6"/>
      <c r="G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E3581" s="6"/>
      <c r="G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E3582" s="6"/>
      <c r="G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E3583" s="6"/>
      <c r="G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E3584" s="6"/>
      <c r="G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E3585" s="6"/>
      <c r="G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E3586" s="6"/>
      <c r="G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E3587" s="6"/>
      <c r="G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E3588" s="6"/>
      <c r="G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E3589" s="6"/>
      <c r="G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E3590" s="6"/>
      <c r="G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E3591" s="6"/>
      <c r="G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E3592" s="6"/>
      <c r="G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E3593" s="6"/>
      <c r="G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E3594" s="6"/>
      <c r="G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E3595" s="6"/>
      <c r="G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E3596" s="6"/>
      <c r="G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E3597" s="6"/>
      <c r="G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E3598" s="6"/>
      <c r="G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E3599" s="6"/>
      <c r="G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E3600" s="6"/>
      <c r="G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E3601" s="6"/>
      <c r="G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E3602" s="6"/>
      <c r="G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E3603" s="6"/>
      <c r="G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E3604" s="6"/>
      <c r="G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E3605" s="6"/>
      <c r="G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E3606" s="6"/>
      <c r="G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E3607" s="6"/>
      <c r="G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E3608" s="6"/>
      <c r="G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E3609" s="6"/>
      <c r="G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E3610" s="6"/>
      <c r="G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E3611" s="6"/>
      <c r="G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E3612" s="6"/>
      <c r="G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E3613" s="6"/>
      <c r="G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E3614" s="6"/>
      <c r="G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E3615" s="6"/>
      <c r="G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E3616" s="6"/>
      <c r="G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E3617" s="6"/>
      <c r="G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E3618" s="6"/>
      <c r="G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E3619" s="6"/>
      <c r="G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E3620" s="6"/>
      <c r="G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E3621" s="6"/>
      <c r="G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E3622" s="6"/>
      <c r="G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E3623" s="6"/>
      <c r="G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E3624" s="6"/>
      <c r="G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E3625" s="6"/>
      <c r="G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E3626" s="6"/>
      <c r="G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E3627" s="6"/>
      <c r="G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E3628" s="6"/>
      <c r="G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E3629" s="6"/>
      <c r="G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E3630" s="6"/>
      <c r="G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E3631" s="6"/>
      <c r="G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E3632" s="6"/>
      <c r="G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E3633" s="6"/>
      <c r="G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E3634" s="6"/>
      <c r="G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E3635" s="6"/>
      <c r="G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E3636" s="6"/>
      <c r="G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E3637" s="6"/>
      <c r="G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E3638" s="6"/>
      <c r="G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E3639" s="6"/>
      <c r="G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E3640" s="6"/>
      <c r="G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E3641" s="6"/>
      <c r="G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E3642" s="6"/>
      <c r="G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E3643" s="6"/>
      <c r="G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E3644" s="6"/>
      <c r="G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E3645" s="6"/>
      <c r="G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E3646" s="6"/>
      <c r="G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E3647" s="6"/>
      <c r="G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E3648" s="6"/>
      <c r="G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E3649" s="6"/>
      <c r="G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E3650" s="6"/>
      <c r="G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E3651" s="6"/>
      <c r="G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E3652" s="6"/>
      <c r="G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E3653" s="6"/>
      <c r="G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E3654" s="6"/>
      <c r="G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E3655" s="6"/>
      <c r="G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E3656" s="6"/>
      <c r="G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E3657" s="6"/>
      <c r="G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E3658" s="6"/>
      <c r="G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E3659" s="6"/>
      <c r="G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E3660" s="6"/>
      <c r="G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E3661" s="6"/>
      <c r="G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E3662" s="6"/>
      <c r="G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E3663" s="6"/>
      <c r="G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E3664" s="6"/>
      <c r="G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E3665" s="6"/>
      <c r="G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E3666" s="6"/>
      <c r="G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E3667" s="6"/>
      <c r="G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E3668" s="6"/>
      <c r="G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E3669" s="6"/>
      <c r="G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E3670" s="6"/>
      <c r="G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E3671" s="6"/>
      <c r="G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E3672" s="6"/>
      <c r="G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E3673" s="6"/>
      <c r="G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E3674" s="6"/>
      <c r="G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E3675" s="6"/>
      <c r="G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E3676" s="6"/>
      <c r="G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E3677" s="6"/>
      <c r="G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E3678" s="6"/>
      <c r="G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E3679" s="6"/>
      <c r="G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E3680" s="6"/>
      <c r="G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E3681" s="6"/>
      <c r="G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E3682" s="6"/>
      <c r="G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E3683" s="6"/>
      <c r="G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E3684" s="6"/>
      <c r="G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E3685" s="6"/>
      <c r="G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E3686" s="6"/>
      <c r="G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E3687" s="6"/>
      <c r="G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E3688" s="6"/>
      <c r="G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E3689" s="6"/>
      <c r="G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E3690" s="6"/>
      <c r="G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E3691" s="6"/>
      <c r="G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E3692" s="6"/>
      <c r="G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E3693" s="6"/>
      <c r="G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E3694" s="6"/>
      <c r="G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E3695" s="6"/>
      <c r="G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E3696" s="6"/>
      <c r="G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E3697" s="6"/>
      <c r="G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E3698" s="6"/>
      <c r="G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E3699" s="6"/>
      <c r="G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E3700" s="6"/>
      <c r="G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E3701" s="6"/>
      <c r="G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E3702" s="6"/>
      <c r="G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E3703" s="6"/>
      <c r="G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E3704" s="6"/>
      <c r="G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E3705" s="6"/>
      <c r="G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E3706" s="6"/>
      <c r="G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E3707" s="6"/>
      <c r="G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E3708" s="6"/>
      <c r="G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E3709" s="6"/>
      <c r="G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E3710" s="6"/>
      <c r="G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E3711" s="6"/>
      <c r="G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E3712" s="6"/>
      <c r="G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E3713" s="6"/>
      <c r="G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E3714" s="6"/>
      <c r="G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E3715" s="6"/>
      <c r="G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E3716" s="6"/>
      <c r="G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E3717" s="6"/>
      <c r="G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E3718" s="6"/>
      <c r="G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E3719" s="6"/>
      <c r="G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E3720" s="6"/>
      <c r="G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E3721" s="6"/>
      <c r="G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E3722" s="6"/>
      <c r="G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E3723" s="6"/>
      <c r="G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E3724" s="6"/>
      <c r="G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E3725" s="6"/>
      <c r="G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E3726" s="6"/>
      <c r="G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E3727" s="6"/>
      <c r="G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E3728" s="6"/>
      <c r="G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E3729" s="6"/>
      <c r="G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E3730" s="6"/>
      <c r="G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E3731" s="6"/>
      <c r="G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E3732" s="6"/>
      <c r="G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E3733" s="6"/>
      <c r="G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E3734" s="6"/>
      <c r="G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E3735" s="6"/>
      <c r="G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E3736" s="6"/>
      <c r="G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E3737" s="6"/>
      <c r="G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E3738" s="6"/>
      <c r="G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E3739" s="6"/>
      <c r="G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E3740" s="6"/>
      <c r="G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E3741" s="6"/>
      <c r="G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E3742" s="6"/>
      <c r="G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E3743" s="6"/>
      <c r="G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E3744" s="6"/>
      <c r="G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E3745" s="6"/>
      <c r="G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E3746" s="6"/>
      <c r="G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E3747" s="6"/>
      <c r="G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E3748" s="6"/>
      <c r="G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E3749" s="6"/>
      <c r="G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E3750" s="6"/>
      <c r="G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E3751" s="6"/>
      <c r="G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E3752" s="6"/>
      <c r="G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E3753" s="6"/>
      <c r="G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E3754" s="6"/>
      <c r="G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E3755" s="6"/>
      <c r="G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E3756" s="6"/>
      <c r="G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E3757" s="6"/>
      <c r="G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E3758" s="6"/>
      <c r="G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E3759" s="6"/>
      <c r="G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E3760" s="6"/>
      <c r="G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E3761" s="6"/>
      <c r="G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E3762" s="6"/>
      <c r="G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E3763" s="6"/>
      <c r="G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E3764" s="6"/>
      <c r="G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E3765" s="6"/>
      <c r="G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E3766" s="6"/>
      <c r="G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E3767" s="6"/>
      <c r="G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E3768" s="6"/>
      <c r="G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E3769" s="6"/>
      <c r="G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E3770" s="6"/>
      <c r="G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E3771" s="6"/>
      <c r="G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E3772" s="6"/>
      <c r="G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E3773" s="6"/>
      <c r="G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E3774" s="6"/>
      <c r="G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E3775" s="6"/>
      <c r="G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E3776" s="6"/>
      <c r="G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E3777" s="6"/>
      <c r="G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E3778" s="6"/>
      <c r="G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E3779" s="6"/>
      <c r="G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E3780" s="6"/>
      <c r="G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E3781" s="6"/>
      <c r="G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E3782" s="6"/>
      <c r="G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E3783" s="6"/>
      <c r="G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E3784" s="6"/>
      <c r="G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E3785" s="6"/>
      <c r="G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E3786" s="6"/>
      <c r="G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E3787" s="6"/>
      <c r="G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E3788" s="6"/>
      <c r="G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E3789" s="6"/>
      <c r="G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E3790" s="6"/>
      <c r="G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E3791" s="6"/>
      <c r="G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E3792" s="6"/>
      <c r="G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E3793" s="6"/>
      <c r="G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E3794" s="6"/>
      <c r="G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E3795" s="6"/>
      <c r="G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E3796" s="6"/>
      <c r="G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E3797" s="6"/>
      <c r="G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E3798" s="6"/>
      <c r="G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E3799" s="6"/>
      <c r="G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E3800" s="6"/>
      <c r="G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E3801" s="6"/>
      <c r="G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E3802" s="6"/>
      <c r="G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E3803" s="6"/>
      <c r="G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E3804" s="6"/>
      <c r="G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E3805" s="6"/>
      <c r="G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E3806" s="6"/>
      <c r="G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E3807" s="6"/>
      <c r="G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E3808" s="6"/>
      <c r="G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E3809" s="6"/>
      <c r="G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E3810" s="6"/>
      <c r="G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E3811" s="6"/>
      <c r="G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E3812" s="6"/>
      <c r="G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E3813" s="6"/>
      <c r="G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E3814" s="6"/>
      <c r="G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E3815" s="6"/>
      <c r="G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E3816" s="6"/>
      <c r="G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E3817" s="6"/>
      <c r="G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E3818" s="6"/>
      <c r="G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E3819" s="6"/>
      <c r="G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E3820" s="6"/>
      <c r="G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E3821" s="6"/>
      <c r="G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E3822" s="6"/>
      <c r="G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E3823" s="6"/>
      <c r="G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E3824" s="6"/>
      <c r="G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E3825" s="6"/>
      <c r="G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E3826" s="6"/>
      <c r="G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E3827" s="6"/>
      <c r="G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E3828" s="6"/>
      <c r="G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E3829" s="6"/>
      <c r="G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E3830" s="6"/>
      <c r="G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E3831" s="6"/>
      <c r="G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E3832" s="6"/>
      <c r="G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E3833" s="6"/>
      <c r="G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E3834" s="6"/>
      <c r="G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E3835" s="6"/>
      <c r="G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E3836" s="6"/>
      <c r="G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E3837" s="6"/>
      <c r="G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E3838" s="6"/>
      <c r="G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E3839" s="6"/>
      <c r="G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E3840" s="6"/>
      <c r="G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E3841" s="6"/>
      <c r="G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E3842" s="6"/>
      <c r="G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E3843" s="6"/>
      <c r="G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E3844" s="6"/>
      <c r="G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E3845" s="6"/>
      <c r="G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E3846" s="6"/>
      <c r="G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E3847" s="6"/>
      <c r="G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E3848" s="6"/>
      <c r="G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E3849" s="6"/>
      <c r="G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E3850" s="6"/>
      <c r="G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E3851" s="6"/>
      <c r="G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E3852" s="6"/>
      <c r="G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E3853" s="6"/>
      <c r="G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E3854" s="6"/>
      <c r="G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E3855" s="6"/>
      <c r="G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E3856" s="6"/>
      <c r="G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E3857" s="6"/>
      <c r="G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E3858" s="6"/>
      <c r="G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E3859" s="6"/>
      <c r="G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E3860" s="6"/>
      <c r="G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E3861" s="6"/>
      <c r="G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E3862" s="6"/>
      <c r="G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E3863" s="6"/>
      <c r="G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E3864" s="6"/>
      <c r="G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E3865" s="6"/>
      <c r="G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E3866" s="6"/>
      <c r="G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E3867" s="6"/>
      <c r="G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E3868" s="6"/>
      <c r="G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E3869" s="6"/>
      <c r="G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E3870" s="6"/>
      <c r="G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E3871" s="6"/>
      <c r="G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E3872" s="6"/>
      <c r="G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E3873" s="6"/>
      <c r="G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E3874" s="6"/>
      <c r="G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E3875" s="6"/>
      <c r="G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E3876" s="6"/>
      <c r="G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E3877" s="6"/>
      <c r="G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E3878" s="6"/>
      <c r="G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E3879" s="6"/>
      <c r="G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E3880" s="6"/>
      <c r="G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E3881" s="6"/>
      <c r="G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E3882" s="6"/>
      <c r="G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E3883" s="6"/>
      <c r="G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E3884" s="6"/>
      <c r="G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E3885" s="6"/>
      <c r="G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E3886" s="6"/>
      <c r="G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E3887" s="6"/>
      <c r="G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E3888" s="6"/>
      <c r="G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E3889" s="6"/>
      <c r="G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E3890" s="6"/>
      <c r="G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E3891" s="6"/>
      <c r="G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E3892" s="6"/>
      <c r="G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E3893" s="6"/>
      <c r="G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E3894" s="6"/>
      <c r="G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E3895" s="6"/>
      <c r="G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E3896" s="6"/>
      <c r="G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E3897" s="6"/>
      <c r="G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E3898" s="6"/>
      <c r="G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E3899" s="6"/>
      <c r="G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E3900" s="6"/>
      <c r="G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E3901" s="6"/>
      <c r="G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E3902" s="6"/>
      <c r="G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E3903" s="6"/>
      <c r="G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E3904" s="6"/>
      <c r="G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E3905" s="6"/>
      <c r="G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E3906" s="6"/>
      <c r="G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E3907" s="6"/>
      <c r="G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E3908" s="6"/>
      <c r="G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E3909" s="6"/>
      <c r="G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E3910" s="6"/>
      <c r="G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E3911" s="6"/>
      <c r="G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E3912" s="6"/>
      <c r="G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E3913" s="6"/>
      <c r="G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E3914" s="6"/>
      <c r="G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E3915" s="6"/>
      <c r="G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E3916" s="6"/>
      <c r="G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E3917" s="6"/>
      <c r="G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E3918" s="6"/>
      <c r="G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E3919" s="6"/>
      <c r="G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E3920" s="6"/>
      <c r="G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E3921" s="6"/>
      <c r="G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E3922" s="6"/>
      <c r="G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E3923" s="6"/>
      <c r="G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E3924" s="6"/>
      <c r="G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E3925" s="6"/>
      <c r="G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E3926" s="6"/>
      <c r="G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E3927" s="6"/>
      <c r="G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E3928" s="6"/>
      <c r="G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E3929" s="6"/>
      <c r="G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E3930" s="6"/>
      <c r="G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E3931" s="6"/>
      <c r="G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E3932" s="6"/>
      <c r="G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E3933" s="6"/>
      <c r="G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E3934" s="6"/>
      <c r="G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E3935" s="6"/>
      <c r="G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E3936" s="6"/>
      <c r="G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E3937" s="6"/>
      <c r="G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E3938" s="6"/>
      <c r="G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E3939" s="6"/>
      <c r="G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E3940" s="6"/>
      <c r="G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E3941" s="6"/>
      <c r="G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E3942" s="6"/>
      <c r="G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E3943" s="6"/>
      <c r="G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E3944" s="6"/>
      <c r="G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E3945" s="6"/>
      <c r="G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E3946" s="6"/>
      <c r="G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E3947" s="6"/>
      <c r="G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E3948" s="6"/>
      <c r="G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E3949" s="6"/>
      <c r="G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E3950" s="6"/>
      <c r="G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E3951" s="6"/>
      <c r="G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E3952" s="6"/>
      <c r="G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E3953" s="6"/>
      <c r="G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E3954" s="6"/>
      <c r="G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E3955" s="6"/>
      <c r="G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E3956" s="6"/>
      <c r="G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E3957" s="6"/>
      <c r="G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E3958" s="6"/>
      <c r="G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E3959" s="6"/>
      <c r="G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E3960" s="6"/>
      <c r="G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E3961" s="6"/>
      <c r="G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E3962" s="6"/>
      <c r="G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E3963" s="6"/>
      <c r="G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E3964" s="6"/>
      <c r="G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E3965" s="6"/>
      <c r="G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E3966" s="6"/>
      <c r="G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E3967" s="6"/>
      <c r="G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E3968" s="6"/>
      <c r="G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E3969" s="6"/>
      <c r="G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E3970" s="6"/>
      <c r="G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E3971" s="6"/>
      <c r="G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E3972" s="6"/>
      <c r="G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E3973" s="6"/>
      <c r="G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E3974" s="6"/>
      <c r="G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E3975" s="6"/>
      <c r="G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E3976" s="6"/>
      <c r="G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E3977" s="6"/>
      <c r="G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E3978" s="6"/>
      <c r="G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E3979" s="6"/>
      <c r="G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E3980" s="6"/>
      <c r="G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E3981" s="6"/>
      <c r="G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E3982" s="6"/>
      <c r="G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E3983" s="6"/>
      <c r="G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E3984" s="6"/>
      <c r="G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E3985" s="6"/>
      <c r="G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E3986" s="6"/>
      <c r="G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E3987" s="6"/>
      <c r="G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E3988" s="6"/>
      <c r="G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E3989" s="6"/>
      <c r="G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E3990" s="6"/>
      <c r="G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E3991" s="6"/>
      <c r="G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E3992" s="6"/>
      <c r="G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E3993" s="6"/>
      <c r="G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E3994" s="6"/>
      <c r="G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E3995" s="6"/>
      <c r="G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E3996" s="6"/>
      <c r="G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E3997" s="6"/>
      <c r="G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E3998" s="6"/>
      <c r="G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E3999" s="6"/>
      <c r="G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E4000" s="6"/>
      <c r="G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E4001" s="6"/>
      <c r="G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E4002" s="6"/>
      <c r="G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E4003" s="6"/>
      <c r="G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E4004" s="6"/>
      <c r="G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E4005" s="6"/>
      <c r="G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E4006" s="6"/>
      <c r="G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E4007" s="6"/>
      <c r="G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E4008" s="6"/>
      <c r="G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E4009" s="6"/>
      <c r="G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E4010" s="6"/>
      <c r="G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E4011" s="6"/>
      <c r="G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E4012" s="6"/>
      <c r="G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E4013" s="6"/>
      <c r="G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E4014" s="6"/>
      <c r="G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E4015" s="6"/>
      <c r="G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E4016" s="6"/>
      <c r="G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E4017" s="6"/>
      <c r="G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E4018" s="6"/>
      <c r="G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E4019" s="6"/>
      <c r="G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E4020" s="6"/>
      <c r="G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E4021" s="6"/>
      <c r="G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E4022" s="6"/>
      <c r="G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E4023" s="6"/>
      <c r="G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E4024" s="6"/>
      <c r="G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E4025" s="6"/>
      <c r="G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E4026" s="6"/>
      <c r="G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E4027" s="6"/>
      <c r="G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E4028" s="6"/>
      <c r="G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E4029" s="6"/>
      <c r="G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E4030" s="6"/>
      <c r="G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E4031" s="6"/>
      <c r="G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E4032" s="6"/>
      <c r="G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E4033" s="6"/>
      <c r="G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E4034" s="6"/>
      <c r="G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E4035" s="6"/>
      <c r="G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E4036" s="6"/>
      <c r="G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E4037" s="6"/>
      <c r="G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E4038" s="6"/>
      <c r="G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E4039" s="6"/>
      <c r="G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E4040" s="6"/>
      <c r="G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E4041" s="6"/>
      <c r="G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E4042" s="6"/>
      <c r="G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E4043" s="6"/>
      <c r="G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E4044" s="6"/>
      <c r="G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E4045" s="6"/>
      <c r="G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E4046" s="6"/>
      <c r="G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E4047" s="6"/>
      <c r="G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E4048" s="6"/>
      <c r="G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E4049" s="6"/>
      <c r="G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E4050" s="6"/>
      <c r="G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E4051" s="6"/>
      <c r="G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E4052" s="6"/>
      <c r="G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E4053" s="6"/>
      <c r="G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E4054" s="6"/>
      <c r="G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E4055" s="6"/>
      <c r="G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E4056" s="6"/>
      <c r="G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E4057" s="6"/>
      <c r="G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E4058" s="6"/>
      <c r="G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E4059" s="6"/>
      <c r="G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E4060" s="6"/>
      <c r="G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E4061" s="6"/>
      <c r="G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E4062" s="6"/>
      <c r="G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E4063" s="6"/>
      <c r="G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E4064" s="6"/>
      <c r="G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E4065" s="6"/>
      <c r="G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E4066" s="6"/>
      <c r="G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E4067" s="6"/>
      <c r="G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E4068" s="6"/>
      <c r="G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E4069" s="6"/>
      <c r="G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E4070" s="6"/>
      <c r="G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E4071" s="6"/>
      <c r="G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E4072" s="6"/>
      <c r="G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E4073" s="6"/>
      <c r="G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E4074" s="6"/>
      <c r="G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E4075" s="6"/>
      <c r="G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E4076" s="6"/>
      <c r="G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E4077" s="6"/>
      <c r="G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E4078" s="6"/>
      <c r="G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E4079" s="6"/>
      <c r="G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E4080" s="6"/>
      <c r="G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E4081" s="6"/>
      <c r="G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E4082" s="6"/>
      <c r="G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E4083" s="6"/>
      <c r="G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E4084" s="6"/>
      <c r="G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E4085" s="6"/>
      <c r="G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E4086" s="6"/>
      <c r="G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E4087" s="6"/>
      <c r="G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E4088" s="6"/>
      <c r="G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E4089" s="6"/>
      <c r="G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E4090" s="6"/>
      <c r="G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E4091" s="6"/>
      <c r="G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E4092" s="6"/>
      <c r="G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E4093" s="6"/>
      <c r="G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E4094" s="6"/>
      <c r="G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E4095" s="6"/>
      <c r="G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E4096" s="6"/>
      <c r="G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E4097" s="6"/>
      <c r="G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E4098" s="6"/>
      <c r="G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E4099" s="6"/>
      <c r="G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E4100" s="6"/>
      <c r="G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E4101" s="6"/>
      <c r="G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E4102" s="6"/>
      <c r="G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E4103" s="6"/>
      <c r="G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E4104" s="6"/>
      <c r="G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E4105" s="6"/>
      <c r="G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E4106" s="6"/>
      <c r="G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E4107" s="6"/>
      <c r="G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E4108" s="6"/>
      <c r="G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E4109" s="6"/>
      <c r="G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E4110" s="6"/>
      <c r="G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E4111" s="6"/>
      <c r="G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E4112" s="6"/>
      <c r="G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E4113" s="6"/>
      <c r="G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E4114" s="6"/>
      <c r="G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E4115" s="6"/>
      <c r="G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E4116" s="6"/>
      <c r="G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E4117" s="6"/>
      <c r="G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E4118" s="6"/>
      <c r="G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E4119" s="6"/>
      <c r="G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E4120" s="6"/>
      <c r="G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E4121" s="6"/>
      <c r="G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E4122" s="6"/>
      <c r="G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E4123" s="6"/>
      <c r="G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E4124" s="6"/>
      <c r="G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E4125" s="6"/>
      <c r="G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E4126" s="6"/>
      <c r="G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E4127" s="6"/>
      <c r="G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E4128" s="6"/>
      <c r="G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E4129" s="6"/>
      <c r="G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E4130" s="6"/>
      <c r="G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E4131" s="6"/>
      <c r="G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E4132" s="6"/>
      <c r="G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E4133" s="6"/>
      <c r="G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E4134" s="6"/>
      <c r="G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E4135" s="6"/>
      <c r="G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E4136" s="6"/>
      <c r="G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E4137" s="6"/>
      <c r="G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E4138" s="6"/>
      <c r="G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E4139" s="6"/>
      <c r="G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E4140" s="6"/>
      <c r="G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E4141" s="6"/>
      <c r="G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E4142" s="6"/>
      <c r="G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E4143" s="6"/>
      <c r="G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E4144" s="6"/>
      <c r="G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E4145" s="6"/>
      <c r="G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E4146" s="6"/>
      <c r="G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E4147" s="6"/>
      <c r="G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E4148" s="6"/>
      <c r="G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E4149" s="6"/>
      <c r="G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E4150" s="6"/>
      <c r="G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E4151" s="6"/>
      <c r="G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E4152" s="6"/>
      <c r="G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E4153" s="6"/>
      <c r="G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E4154" s="6"/>
      <c r="G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E4155" s="6"/>
      <c r="G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E4156" s="6"/>
      <c r="G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E4157" s="6"/>
      <c r="G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E4158" s="6"/>
      <c r="G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E4159" s="6"/>
      <c r="G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E4160" s="6"/>
      <c r="G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E4161" s="6"/>
      <c r="G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E4162" s="6"/>
      <c r="G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E4163" s="6"/>
      <c r="G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E4164" s="6"/>
      <c r="G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E4165" s="6"/>
      <c r="G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E4166" s="6"/>
      <c r="G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E4167" s="6"/>
      <c r="G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E4168" s="6"/>
      <c r="G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E4169" s="6"/>
      <c r="G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E4170" s="6"/>
      <c r="G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E4171" s="6"/>
      <c r="G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E4172" s="6"/>
      <c r="G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E4173" s="6"/>
      <c r="G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E4174" s="6"/>
      <c r="G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E4175" s="6"/>
      <c r="G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E4176" s="6"/>
      <c r="G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E4177" s="6"/>
      <c r="G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E4178" s="6"/>
      <c r="G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E4179" s="6"/>
      <c r="G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E4180" s="6"/>
      <c r="G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E4181" s="6"/>
      <c r="G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E4182" s="6"/>
      <c r="G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E4183" s="6"/>
      <c r="G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E4184" s="6"/>
      <c r="G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E4185" s="6"/>
      <c r="G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E4186" s="6"/>
      <c r="G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E4187" s="6"/>
      <c r="G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E4188" s="6"/>
      <c r="G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E4189" s="6"/>
      <c r="G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E4190" s="6"/>
      <c r="G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E4191" s="6"/>
      <c r="G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E4192" s="6"/>
      <c r="G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E4193" s="6"/>
      <c r="G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E4194" s="6"/>
      <c r="G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E4195" s="6"/>
      <c r="G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E4196" s="6"/>
      <c r="G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E4197" s="6"/>
      <c r="G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E4198" s="6"/>
      <c r="G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E4199" s="6"/>
      <c r="G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E4200" s="6"/>
      <c r="G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E4201" s="6"/>
      <c r="G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E4202" s="6"/>
      <c r="G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E4203" s="6"/>
      <c r="G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E4204" s="6"/>
      <c r="G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E4205" s="6"/>
      <c r="G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E4206" s="6"/>
      <c r="G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E4207" s="6"/>
      <c r="G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E4208" s="6"/>
      <c r="G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E4209" s="6"/>
      <c r="G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E4210" s="6"/>
      <c r="G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E4211" s="6"/>
      <c r="G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E4212" s="6"/>
      <c r="G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E4213" s="6"/>
      <c r="G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E4214" s="6"/>
      <c r="G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E4215" s="6"/>
      <c r="G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E4216" s="6"/>
      <c r="G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E4217" s="6"/>
      <c r="G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E4218" s="6"/>
      <c r="G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E4219" s="6"/>
      <c r="G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E4220" s="6"/>
      <c r="G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E4221" s="6"/>
      <c r="G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E4222" s="6"/>
      <c r="G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E4223" s="6"/>
      <c r="G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E4224" s="6"/>
      <c r="G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E4225" s="6"/>
      <c r="G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E4226" s="6"/>
      <c r="G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E4227" s="6"/>
      <c r="G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E4228" s="6"/>
      <c r="G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E4229" s="6"/>
      <c r="G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E4230" s="6"/>
      <c r="G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E4231" s="6"/>
      <c r="G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E4232" s="6"/>
      <c r="G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E4233" s="6"/>
      <c r="G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E4234" s="6"/>
      <c r="G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E4235" s="6"/>
      <c r="G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E4236" s="6"/>
      <c r="G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E4237" s="6"/>
      <c r="G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E4238" s="6"/>
      <c r="G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E4239" s="6"/>
      <c r="G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E4240" s="6"/>
      <c r="G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E4241" s="6"/>
      <c r="G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E4242" s="6"/>
      <c r="G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E4243" s="6"/>
      <c r="G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E4244" s="6"/>
      <c r="G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E4245" s="6"/>
      <c r="G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E4246" s="6"/>
      <c r="G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E4247" s="6"/>
      <c r="G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E4248" s="6"/>
      <c r="G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E4249" s="6"/>
      <c r="G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E4250" s="6"/>
      <c r="G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E4251" s="6"/>
      <c r="G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E4252" s="6"/>
      <c r="G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E4253" s="6"/>
      <c r="G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E4254" s="6"/>
      <c r="G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E4255" s="6"/>
      <c r="G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E4256" s="6"/>
      <c r="G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E4257" s="6"/>
      <c r="G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E4258" s="6"/>
      <c r="G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E4259" s="6"/>
      <c r="G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E4260" s="6"/>
      <c r="G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E4261" s="6"/>
      <c r="G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E4262" s="6"/>
      <c r="G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E4263" s="6"/>
      <c r="G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E4264" s="6"/>
      <c r="G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E4265" s="6"/>
      <c r="G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E4266" s="6"/>
      <c r="G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E4267" s="6"/>
      <c r="G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E4268" s="6"/>
      <c r="G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E4269" s="6"/>
      <c r="G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E4270" s="6"/>
      <c r="G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E4271" s="6"/>
      <c r="G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E4272" s="6"/>
      <c r="G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E4273" s="6"/>
      <c r="G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E4274" s="6"/>
      <c r="G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E4275" s="6"/>
      <c r="G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E4276" s="6"/>
      <c r="G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E4277" s="6"/>
      <c r="G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E4278" s="6"/>
      <c r="G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E4279" s="6"/>
      <c r="G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E4280" s="6"/>
      <c r="G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E4281" s="6"/>
      <c r="G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E4282" s="6"/>
      <c r="G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E4283" s="6"/>
      <c r="G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E4284" s="6"/>
      <c r="G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E4285" s="6"/>
      <c r="G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E4286" s="6"/>
      <c r="G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E4287" s="6"/>
      <c r="G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E4288" s="6"/>
      <c r="G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E4289" s="6"/>
      <c r="G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E4290" s="6"/>
      <c r="G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E4291" s="6"/>
      <c r="G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E4292" s="6"/>
      <c r="G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E4293" s="6"/>
      <c r="G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E4294" s="6"/>
      <c r="G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E4295" s="6"/>
      <c r="G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E4296" s="6"/>
      <c r="G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E4297" s="6"/>
      <c r="G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E4298" s="6"/>
      <c r="G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E4299" s="6"/>
      <c r="G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E4300" s="6"/>
      <c r="G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E4301" s="6"/>
      <c r="G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E4302" s="6"/>
      <c r="G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E4303" s="6"/>
      <c r="G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E4304" s="6"/>
      <c r="G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E4305" s="6"/>
      <c r="G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E4306" s="6"/>
      <c r="G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E4307" s="6"/>
      <c r="G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E4308" s="6"/>
      <c r="G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E4309" s="6"/>
      <c r="G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E4310" s="6"/>
      <c r="G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E4311" s="6"/>
      <c r="G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E4312" s="6"/>
      <c r="G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E4313" s="6"/>
      <c r="G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E4314" s="6"/>
      <c r="G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E4315" s="6"/>
      <c r="G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E4316" s="6"/>
      <c r="G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E4317" s="6"/>
      <c r="G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E4318" s="6"/>
      <c r="G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E4319" s="6"/>
      <c r="G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E4320" s="6"/>
      <c r="G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E4321" s="6"/>
      <c r="G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E4322" s="6"/>
      <c r="G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E4323" s="6"/>
      <c r="G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E4324" s="6"/>
      <c r="G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E4325" s="6"/>
      <c r="G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E4326" s="6"/>
      <c r="G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E4327" s="6"/>
      <c r="G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E4328" s="6"/>
      <c r="G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E4329" s="6"/>
      <c r="G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E4330" s="6"/>
      <c r="G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E4331" s="6"/>
      <c r="G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E4332" s="6"/>
      <c r="G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E4333" s="6"/>
      <c r="G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E4334" s="6"/>
      <c r="G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E4335" s="6"/>
      <c r="G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E4336" s="6"/>
      <c r="G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E4337" s="6"/>
      <c r="G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E4338" s="6"/>
      <c r="G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E4339" s="6"/>
      <c r="G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E4340" s="6"/>
      <c r="G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E4341" s="6"/>
      <c r="G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E4342" s="6"/>
      <c r="G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E4343" s="6"/>
      <c r="G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E4344" s="6"/>
      <c r="G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E4345" s="6"/>
      <c r="G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E4346" s="6"/>
      <c r="G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E4347" s="6"/>
      <c r="G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E4348" s="6"/>
      <c r="G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E4349" s="6"/>
      <c r="G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E4350" s="6"/>
      <c r="G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E4351" s="6"/>
      <c r="G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E4352" s="6"/>
      <c r="G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E4353" s="6"/>
      <c r="G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E4354" s="6"/>
      <c r="G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E4355" s="6"/>
      <c r="G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E4356" s="6"/>
      <c r="G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E4357" s="6"/>
      <c r="G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E4358" s="6"/>
      <c r="G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E4359" s="6"/>
      <c r="G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E4360" s="6"/>
      <c r="G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E4361" s="6"/>
      <c r="G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E4362" s="6"/>
      <c r="G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E4363" s="6"/>
      <c r="G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E4364" s="6"/>
      <c r="G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E4365" s="6"/>
      <c r="G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E4366" s="6"/>
      <c r="G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E4367" s="6"/>
      <c r="G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E4368" s="6"/>
      <c r="G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E4369" s="6"/>
      <c r="G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E4370" s="6"/>
      <c r="G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E4371" s="6"/>
      <c r="G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E4372" s="6"/>
      <c r="G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E4373" s="6"/>
      <c r="G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E4374" s="6"/>
      <c r="G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E4375" s="6"/>
      <c r="G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E4376" s="6"/>
      <c r="G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E4377" s="6"/>
      <c r="G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E4378" s="6"/>
      <c r="G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E4379" s="6"/>
      <c r="G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E4380" s="6"/>
      <c r="G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E4381" s="6"/>
      <c r="G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E4382" s="6"/>
      <c r="G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E4383" s="6"/>
      <c r="G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E4384" s="6"/>
      <c r="G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E4385" s="6"/>
      <c r="G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E4386" s="6"/>
      <c r="G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E4387" s="6"/>
      <c r="G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E4388" s="6"/>
      <c r="G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E4389" s="6"/>
      <c r="G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E4390" s="6"/>
      <c r="G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E4391" s="6"/>
      <c r="G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E4392" s="6"/>
      <c r="G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E4393" s="6"/>
      <c r="G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E4394" s="6"/>
      <c r="G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E4395" s="6"/>
      <c r="G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E4396" s="6"/>
      <c r="G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E4397" s="6"/>
      <c r="G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E4398" s="6"/>
      <c r="G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E4399" s="6"/>
      <c r="G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E4400" s="6"/>
      <c r="G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E4401" s="6"/>
      <c r="G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E4402" s="6"/>
      <c r="G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E4403" s="6"/>
      <c r="G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E4404" s="6"/>
      <c r="G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E4405" s="6"/>
      <c r="G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E4406" s="6"/>
      <c r="G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E4407" s="6"/>
      <c r="G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E4408" s="6"/>
      <c r="G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E4409" s="6"/>
      <c r="G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E4410" s="6"/>
      <c r="G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E4411" s="6"/>
      <c r="G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E4412" s="6"/>
      <c r="G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E4413" s="6"/>
      <c r="G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E4414" s="6"/>
      <c r="G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E4415" s="6"/>
      <c r="G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E4416" s="6"/>
      <c r="G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E4417" s="6"/>
      <c r="G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E4418" s="6"/>
      <c r="G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E4419" s="6"/>
      <c r="G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E4420" s="6"/>
      <c r="G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E4421" s="6"/>
      <c r="G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E4422" s="6"/>
      <c r="G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E4423" s="6"/>
      <c r="G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E4424" s="6"/>
      <c r="G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E4425" s="6"/>
      <c r="G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E4426" s="6"/>
      <c r="G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E4427" s="6"/>
      <c r="G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E4428" s="6"/>
      <c r="G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E4429" s="6"/>
      <c r="G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E4430" s="6"/>
      <c r="G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E4431" s="6"/>
      <c r="G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E4432" s="6"/>
      <c r="G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E4433" s="6"/>
      <c r="G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E4434" s="6"/>
      <c r="G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E4435" s="6"/>
      <c r="G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E4436" s="6"/>
      <c r="G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E4437" s="6"/>
      <c r="G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E4438" s="6"/>
      <c r="G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E4439" s="6"/>
      <c r="G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E4440" s="6"/>
      <c r="G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E4441" s="6"/>
      <c r="G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E4442" s="6"/>
      <c r="G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E4443" s="6"/>
      <c r="G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E4444" s="6"/>
      <c r="G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E4445" s="6"/>
      <c r="G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E4446" s="6"/>
      <c r="G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E4447" s="6"/>
      <c r="G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E4448" s="6"/>
      <c r="G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E4449" s="6"/>
      <c r="G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E4450" s="6"/>
      <c r="G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E4451" s="6"/>
      <c r="G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E4452" s="6"/>
      <c r="G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E4453" s="6"/>
      <c r="G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E4454" s="6"/>
      <c r="G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E4455" s="6"/>
      <c r="G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E4456" s="6"/>
      <c r="G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E4457" s="6"/>
      <c r="G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E4458" s="6"/>
      <c r="G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E4459" s="6"/>
      <c r="G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E4460" s="6"/>
      <c r="G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E4461" s="6"/>
      <c r="G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E4462" s="6"/>
      <c r="G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E4463" s="6"/>
      <c r="G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E4464" s="6"/>
      <c r="G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E4465" s="6"/>
      <c r="G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E4466" s="6"/>
      <c r="G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E4467" s="6"/>
      <c r="G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E4468" s="6"/>
      <c r="G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E4469" s="6"/>
      <c r="G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E4470" s="6"/>
      <c r="G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E4471" s="6"/>
      <c r="G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E4472" s="6"/>
      <c r="G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E4473" s="6"/>
      <c r="G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E4474" s="6"/>
      <c r="G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E4475" s="6"/>
      <c r="G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E4476" s="6"/>
      <c r="G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E4477" s="6"/>
      <c r="G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E4478" s="6"/>
      <c r="G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E4479" s="6"/>
      <c r="G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E4480" s="6"/>
      <c r="G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E4481" s="6"/>
      <c r="G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E4482" s="6"/>
      <c r="G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E4483" s="6"/>
      <c r="G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E4484" s="6"/>
      <c r="G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E4485" s="6"/>
      <c r="G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E4486" s="6"/>
      <c r="G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E4487" s="6"/>
      <c r="G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E4488" s="6"/>
      <c r="G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E4489" s="6"/>
      <c r="G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E4490" s="6"/>
      <c r="G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E4491" s="6"/>
      <c r="G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E4492" s="6"/>
      <c r="G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E4493" s="6"/>
      <c r="G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E4494" s="6"/>
      <c r="G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E4495" s="6"/>
      <c r="G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E4496" s="6"/>
      <c r="G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E4497" s="6"/>
      <c r="G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E4498" s="6"/>
      <c r="G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E4499" s="6"/>
      <c r="G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E4500" s="6"/>
      <c r="G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E4501" s="6"/>
      <c r="G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E4502" s="6"/>
      <c r="G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E4503" s="6"/>
      <c r="G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E4504" s="6"/>
      <c r="G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E4505" s="6"/>
      <c r="G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E4506" s="6"/>
      <c r="G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E4507" s="6"/>
      <c r="G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E4508" s="6"/>
      <c r="G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E4509" s="6"/>
      <c r="G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E4510" s="6"/>
      <c r="G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E4511" s="6"/>
      <c r="G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E4512" s="6"/>
      <c r="G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E4513" s="6"/>
      <c r="G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E4514" s="6"/>
      <c r="G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E4515" s="6"/>
      <c r="G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E4516" s="6"/>
      <c r="G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E4517" s="6"/>
      <c r="G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E4518" s="6"/>
      <c r="G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E4519" s="6"/>
      <c r="G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E4520" s="6"/>
      <c r="G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E4521" s="6"/>
      <c r="G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E4522" s="6"/>
      <c r="G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E4523" s="6"/>
      <c r="G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E4524" s="6"/>
      <c r="G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E4525" s="6"/>
      <c r="G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E4526" s="6"/>
      <c r="G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E4527" s="6"/>
      <c r="G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E4528" s="6"/>
      <c r="G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E4529" s="6"/>
      <c r="G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E4530" s="6"/>
      <c r="G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E4531" s="6"/>
      <c r="G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E4532" s="6"/>
      <c r="G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E4533" s="6"/>
      <c r="G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E4534" s="6"/>
      <c r="G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E4535" s="6"/>
      <c r="G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E4536" s="6"/>
      <c r="G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E4537" s="6"/>
      <c r="G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E4538" s="6"/>
      <c r="G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E4539" s="6"/>
      <c r="G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E4540" s="6"/>
      <c r="G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E4541" s="6"/>
      <c r="G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E4542" s="6"/>
      <c r="G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E4543" s="6"/>
      <c r="G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E4544" s="6"/>
      <c r="G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E4545" s="6"/>
      <c r="G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E4546" s="6"/>
      <c r="G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E4547" s="6"/>
      <c r="G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E4548" s="6"/>
      <c r="G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E4549" s="6"/>
      <c r="G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E4550" s="6"/>
      <c r="G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E4551" s="6"/>
      <c r="G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E4552" s="6"/>
      <c r="G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E4553" s="6"/>
      <c r="G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E4554" s="6"/>
      <c r="G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E4555" s="6"/>
      <c r="G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E4556" s="6"/>
      <c r="G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E4557" s="6"/>
      <c r="G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E4558" s="6"/>
      <c r="G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E4559" s="6"/>
      <c r="G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E4560" s="6"/>
      <c r="G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E4561" s="6"/>
      <c r="G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E4562" s="6"/>
      <c r="G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E4563" s="6"/>
      <c r="G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E4564" s="6"/>
      <c r="G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E4565" s="6"/>
      <c r="G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E4566" s="6"/>
      <c r="G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E4567" s="6"/>
      <c r="G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E4568" s="6"/>
      <c r="G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E4569" s="6"/>
      <c r="G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E4570" s="6"/>
      <c r="G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E4571" s="6"/>
      <c r="G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E4572" s="6"/>
      <c r="G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E4573" s="6"/>
      <c r="G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E4574" s="6"/>
      <c r="G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E4575" s="6"/>
      <c r="G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E4576" s="6"/>
      <c r="G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E4577" s="6"/>
      <c r="G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E4578" s="6"/>
      <c r="G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E4579" s="6"/>
      <c r="G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E4580" s="6"/>
      <c r="G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E4581" s="6"/>
      <c r="G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E4582" s="6"/>
      <c r="G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E4583" s="6"/>
      <c r="G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E4584" s="6"/>
      <c r="G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E4585" s="6"/>
      <c r="G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E4586" s="6"/>
      <c r="G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E4587" s="6"/>
      <c r="G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E4588" s="6"/>
      <c r="G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E4589" s="6"/>
      <c r="G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E4590" s="6"/>
      <c r="G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E4591" s="6"/>
      <c r="G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E4592" s="6"/>
      <c r="G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E4593" s="6"/>
      <c r="G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E4594" s="6"/>
      <c r="G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E4595" s="6"/>
      <c r="G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E4596" s="6"/>
      <c r="G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E4597" s="6"/>
      <c r="G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E4598" s="6"/>
      <c r="G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E4599" s="6"/>
      <c r="G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E4600" s="6"/>
      <c r="G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E4601" s="6"/>
      <c r="G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E4602" s="6"/>
      <c r="G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E4603" s="6"/>
      <c r="G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E4604" s="6"/>
      <c r="G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E4605" s="6"/>
      <c r="G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E4606" s="6"/>
      <c r="G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E4607" s="6"/>
      <c r="G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E4608" s="6"/>
      <c r="G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E4609" s="6"/>
      <c r="G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E4610" s="6"/>
      <c r="G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E4611" s="6"/>
      <c r="G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E4612" s="6"/>
      <c r="G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E4613" s="6"/>
      <c r="G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E4614" s="6"/>
      <c r="G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E4615" s="6"/>
      <c r="G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E4616" s="6"/>
      <c r="G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E4617" s="6"/>
      <c r="G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E4618" s="6"/>
      <c r="G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E4619" s="6"/>
      <c r="G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E4620" s="6"/>
      <c r="G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E4621" s="6"/>
      <c r="G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E4622" s="6"/>
      <c r="G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E4623" s="6"/>
      <c r="G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E4624" s="6"/>
      <c r="G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E4625" s="6"/>
      <c r="G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E4626" s="6"/>
      <c r="G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E4627" s="6"/>
      <c r="G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E4628" s="6"/>
      <c r="G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E4629" s="6"/>
      <c r="G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E4630" s="6"/>
      <c r="G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E4631" s="6"/>
      <c r="G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E4632" s="6"/>
      <c r="G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E4633" s="6"/>
      <c r="G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E4634" s="6"/>
      <c r="G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E4635" s="6"/>
      <c r="G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E4636" s="6"/>
      <c r="G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E4637" s="6"/>
      <c r="G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E4638" s="6"/>
      <c r="G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E4639" s="6"/>
      <c r="G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E4640" s="6"/>
      <c r="G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E4641" s="6"/>
      <c r="G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E4642" s="6"/>
      <c r="G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E4643" s="6"/>
      <c r="G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E4644" s="6"/>
      <c r="G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E4645" s="6"/>
      <c r="G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E4646" s="6"/>
      <c r="G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E4647" s="6"/>
      <c r="G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E4648" s="6"/>
      <c r="G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E4649" s="6"/>
      <c r="G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E4650" s="6"/>
      <c r="G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E4651" s="6"/>
      <c r="G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E4652" s="6"/>
      <c r="G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E4653" s="6"/>
      <c r="G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E4654" s="6"/>
      <c r="G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E4655" s="6"/>
      <c r="G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E4656" s="6"/>
      <c r="G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E4657" s="6"/>
      <c r="G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E4658" s="6"/>
      <c r="G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E4659" s="6"/>
      <c r="G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E4660" s="6"/>
      <c r="G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E4661" s="6"/>
      <c r="G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E4662" s="6"/>
      <c r="G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E4663" s="6"/>
      <c r="G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E4664" s="6"/>
      <c r="G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E4665" s="6"/>
      <c r="G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E4666" s="6"/>
      <c r="G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E4667" s="6"/>
      <c r="G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E4668" s="6"/>
      <c r="G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E4669" s="6"/>
      <c r="G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E4670" s="6"/>
      <c r="G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E4671" s="6"/>
      <c r="G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E4672" s="6"/>
      <c r="G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E4673" s="6"/>
      <c r="G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E4674" s="6"/>
      <c r="G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E4675" s="6"/>
      <c r="G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E4676" s="6"/>
      <c r="G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E4677" s="6"/>
      <c r="G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E4678" s="6"/>
      <c r="G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E4679" s="6"/>
      <c r="G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E4680" s="6"/>
      <c r="G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E4681" s="6"/>
      <c r="G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E4682" s="6"/>
      <c r="G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E4683" s="6"/>
      <c r="G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E4684" s="6"/>
      <c r="G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E4685" s="6"/>
      <c r="G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E4686" s="6"/>
      <c r="G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E4687" s="6"/>
      <c r="G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E4688" s="6"/>
      <c r="G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E4689" s="6"/>
      <c r="G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E4690" s="6"/>
      <c r="G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E4691" s="6"/>
      <c r="G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E4692" s="6"/>
      <c r="G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E4693" s="6"/>
      <c r="G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E4694" s="6"/>
      <c r="G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E4695" s="6"/>
      <c r="G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E4696" s="6"/>
      <c r="G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E4697" s="6"/>
      <c r="G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E4698" s="6"/>
      <c r="G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E4699" s="6"/>
      <c r="G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E4700" s="6"/>
      <c r="G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E4701" s="6"/>
      <c r="G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E4702" s="6"/>
      <c r="G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E4703" s="6"/>
      <c r="G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E4704" s="6"/>
      <c r="G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E4705" s="6"/>
      <c r="G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E4706" s="6"/>
      <c r="G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E4707" s="6"/>
      <c r="G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E4708" s="6"/>
      <c r="G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E4709" s="6"/>
      <c r="G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E4710" s="6"/>
      <c r="G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E4711" s="6"/>
      <c r="G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E4712" s="6"/>
      <c r="G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E4713" s="6"/>
      <c r="G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E4714" s="6"/>
      <c r="G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E4715" s="6"/>
      <c r="G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E4716" s="6"/>
      <c r="G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E4717" s="6"/>
      <c r="G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E4718" s="6"/>
      <c r="G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E4719" s="6"/>
      <c r="G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E4720" s="6"/>
      <c r="G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E4721" s="6"/>
      <c r="G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E4722" s="6"/>
      <c r="G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E4723" s="6"/>
      <c r="G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E4724" s="6"/>
      <c r="G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E4725" s="6"/>
      <c r="G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E4726" s="6"/>
      <c r="G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E4727" s="6"/>
      <c r="G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E4728" s="6"/>
      <c r="G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E4729" s="6"/>
      <c r="G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E4730" s="6"/>
      <c r="G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E4731" s="6"/>
      <c r="G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E4732" s="6"/>
      <c r="G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E4733" s="6"/>
      <c r="G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E4734" s="6"/>
      <c r="G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E4735" s="6"/>
      <c r="G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E4736" s="6"/>
      <c r="G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E4737" s="6"/>
      <c r="G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E4738" s="6"/>
      <c r="G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E4739" s="6"/>
      <c r="G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E4740" s="6"/>
      <c r="G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E4741" s="6"/>
      <c r="G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E4742" s="6"/>
      <c r="G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E4743" s="6"/>
      <c r="G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E4744" s="6"/>
      <c r="G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E4745" s="6"/>
      <c r="G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E4746" s="6"/>
      <c r="G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E4747" s="6"/>
      <c r="G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E4748" s="6"/>
      <c r="G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E4749" s="6"/>
      <c r="G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E4750" s="6"/>
      <c r="G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E4751" s="6"/>
      <c r="G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E4752" s="6"/>
      <c r="G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E4753" s="6"/>
      <c r="G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E4754" s="6"/>
      <c r="G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E4755" s="6"/>
      <c r="G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E4756" s="6"/>
      <c r="G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E4757" s="6"/>
      <c r="G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E4758" s="6"/>
      <c r="G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E4759" s="6"/>
      <c r="G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E4760" s="6"/>
      <c r="G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E4761" s="6"/>
      <c r="G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E4762" s="6"/>
      <c r="G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E4763" s="6"/>
      <c r="G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E4764" s="6"/>
      <c r="G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E4765" s="6"/>
      <c r="G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E4766" s="6"/>
      <c r="G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E4767" s="6"/>
      <c r="G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E4768" s="6"/>
      <c r="G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E4769" s="6"/>
      <c r="G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E4770" s="6"/>
      <c r="G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E4771" s="6"/>
      <c r="G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E4772" s="6"/>
      <c r="G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E4773" s="6"/>
      <c r="G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E4774" s="6"/>
      <c r="G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E4775" s="6"/>
      <c r="G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E4776" s="6"/>
      <c r="G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E4777" s="6"/>
      <c r="G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E4778" s="6"/>
      <c r="G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E4779" s="6"/>
      <c r="G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E4780" s="6"/>
      <c r="G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E4781" s="6"/>
      <c r="G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E4782" s="6"/>
      <c r="G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E4783" s="6"/>
      <c r="G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E4784" s="6"/>
      <c r="G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E4785" s="6"/>
      <c r="G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E4786" s="6"/>
      <c r="G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E4787" s="6"/>
      <c r="G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E4788" s="6"/>
      <c r="G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E4789" s="6"/>
      <c r="G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E4790" s="6"/>
      <c r="G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E4791" s="6"/>
      <c r="G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E4792" s="6"/>
      <c r="G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E4793" s="6"/>
      <c r="G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E4794" s="6"/>
      <c r="G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E4795" s="6"/>
      <c r="G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E4796" s="6"/>
      <c r="G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E4797" s="6"/>
      <c r="G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E4798" s="6"/>
      <c r="G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E4799" s="6"/>
      <c r="G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E4800" s="6"/>
      <c r="G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E4801" s="6"/>
      <c r="G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E4802" s="6"/>
      <c r="G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E4803" s="6"/>
      <c r="G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E4804" s="6"/>
      <c r="G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E4805" s="6"/>
      <c r="G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E4806" s="6"/>
      <c r="G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E4807" s="6"/>
      <c r="G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E4808" s="6"/>
      <c r="G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E4809" s="6"/>
      <c r="G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E4810" s="6"/>
      <c r="G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E4811" s="6"/>
      <c r="G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E4812" s="6"/>
      <c r="G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E4813" s="6"/>
      <c r="G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E4814" s="6"/>
      <c r="G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E4815" s="6"/>
      <c r="G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E4816" s="6"/>
      <c r="G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E4817" s="6"/>
      <c r="G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E4818" s="6"/>
      <c r="G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E4819" s="6"/>
      <c r="G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E4820" s="6"/>
      <c r="G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E4821" s="6"/>
      <c r="G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E4822" s="6"/>
      <c r="G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E4823" s="6"/>
      <c r="G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E4824" s="6"/>
      <c r="G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E4825" s="6"/>
      <c r="G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E4826" s="6"/>
      <c r="G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E4827" s="6"/>
      <c r="G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E4828" s="6"/>
      <c r="G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E4829" s="6"/>
      <c r="G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E4830" s="6"/>
      <c r="G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E4831" s="6"/>
      <c r="G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E4832" s="6"/>
      <c r="G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E4833" s="6"/>
      <c r="G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E4834" s="6"/>
      <c r="G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E4835" s="6"/>
      <c r="G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E4836" s="6"/>
      <c r="G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E4837" s="6"/>
      <c r="G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E4838" s="6"/>
      <c r="G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E4839" s="6"/>
      <c r="G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E4840" s="6"/>
      <c r="G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E4841" s="6"/>
      <c r="G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E4842" s="6"/>
      <c r="G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E4843" s="6"/>
      <c r="G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E4844" s="6"/>
      <c r="G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E4845" s="6"/>
      <c r="G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E4846" s="6"/>
      <c r="G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E4847" s="6"/>
      <c r="G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E4848" s="6"/>
      <c r="G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E4849" s="6"/>
      <c r="G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E4850" s="6"/>
      <c r="G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E4851" s="6"/>
      <c r="G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E4852" s="6"/>
      <c r="G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E4853" s="6"/>
      <c r="G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E4854" s="6"/>
      <c r="G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E4855" s="6"/>
      <c r="G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E4856" s="6"/>
      <c r="G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E4857" s="6"/>
      <c r="G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E4858" s="6"/>
      <c r="G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E4859" s="6"/>
      <c r="G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E4860" s="6"/>
      <c r="G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E4861" s="6"/>
      <c r="G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E4862" s="6"/>
      <c r="G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E4863" s="6"/>
      <c r="G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E4864" s="6"/>
      <c r="G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E4865" s="6"/>
      <c r="G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E4866" s="6"/>
      <c r="G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E4867" s="6"/>
      <c r="G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E4868" s="6"/>
      <c r="G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E4869" s="6"/>
      <c r="G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E4870" s="6"/>
      <c r="G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E4871" s="6"/>
      <c r="G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E4872" s="6"/>
      <c r="G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E4873" s="6"/>
      <c r="G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E4874" s="6"/>
      <c r="G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E4875" s="6"/>
      <c r="G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E4876" s="6"/>
      <c r="G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E4877" s="6"/>
      <c r="G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E4878" s="6"/>
      <c r="G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E4879" s="6"/>
      <c r="G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E4880" s="6"/>
      <c r="G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E4881" s="6"/>
      <c r="G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E4882" s="6"/>
      <c r="G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E4883" s="6"/>
      <c r="G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E4884" s="6"/>
      <c r="G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E4885" s="6"/>
      <c r="G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E4886" s="6"/>
      <c r="G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E4887" s="6"/>
      <c r="G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E4888" s="6"/>
      <c r="G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E4889" s="6"/>
      <c r="G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E4890" s="6"/>
      <c r="G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E4891" s="6"/>
      <c r="G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E4892" s="6"/>
      <c r="G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E4893" s="6"/>
      <c r="G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E4894" s="6"/>
      <c r="G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E4895" s="6"/>
      <c r="G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E4896" s="6"/>
      <c r="G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E4897" s="6"/>
      <c r="G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E4898" s="6"/>
      <c r="G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E4899" s="6"/>
      <c r="G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E4900" s="6"/>
      <c r="G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E4901" s="6"/>
      <c r="G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E4902" s="6"/>
      <c r="G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E4903" s="6"/>
      <c r="G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E4904" s="6"/>
      <c r="G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E4905" s="6"/>
      <c r="G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E4906" s="6"/>
      <c r="G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E4907" s="6"/>
      <c r="G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E4908" s="6"/>
      <c r="G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E4909" s="6"/>
      <c r="G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E4910" s="6"/>
      <c r="G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E4911" s="6"/>
      <c r="G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E4912" s="6"/>
      <c r="G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E4913" s="6"/>
      <c r="G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E4914" s="6"/>
      <c r="G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E4915" s="6"/>
      <c r="G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E4916" s="6"/>
      <c r="G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E4917" s="6"/>
      <c r="G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E4918" s="6"/>
      <c r="G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E4919" s="6"/>
      <c r="G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E4920" s="6"/>
      <c r="G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E4921" s="6"/>
      <c r="G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E4922" s="6"/>
      <c r="G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E4923" s="6"/>
      <c r="G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E4924" s="6"/>
      <c r="G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E4925" s="6"/>
      <c r="G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E4926" s="6"/>
      <c r="G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E4927" s="6"/>
      <c r="G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E4928" s="6"/>
      <c r="G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E4929" s="6"/>
      <c r="G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E4930" s="6"/>
      <c r="G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E4931" s="6"/>
      <c r="G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E4932" s="6"/>
      <c r="G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E4933" s="6"/>
      <c r="G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E4934" s="6"/>
      <c r="G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E4935" s="6"/>
      <c r="G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E4936" s="6"/>
      <c r="G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E4937" s="6"/>
      <c r="G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E4938" s="6"/>
      <c r="G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E4939" s="6"/>
      <c r="G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E4940" s="6"/>
      <c r="G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E4941" s="6"/>
      <c r="G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E4942" s="6"/>
      <c r="G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E4943" s="6"/>
      <c r="G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E4944" s="6"/>
      <c r="G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E4945" s="6"/>
      <c r="G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E4946" s="6"/>
      <c r="G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E4947" s="6"/>
      <c r="G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E4948" s="6"/>
      <c r="G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E4949" s="6"/>
      <c r="G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E4950" s="6"/>
      <c r="G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E4951" s="6"/>
      <c r="G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E4952" s="6"/>
      <c r="G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E4953" s="6"/>
      <c r="G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E4954" s="6"/>
      <c r="G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E4955" s="6"/>
      <c r="G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E4956" s="6"/>
      <c r="G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E4957" s="6"/>
      <c r="G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E4958" s="6"/>
      <c r="G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E4959" s="6"/>
      <c r="G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E4960" s="6"/>
      <c r="G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E4961" s="6"/>
      <c r="G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E4962" s="6"/>
      <c r="G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E4963" s="6"/>
      <c r="G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E4964" s="6"/>
      <c r="G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E4965" s="6"/>
      <c r="G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E4966" s="6"/>
      <c r="G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E4967" s="6"/>
      <c r="G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E4968" s="6"/>
      <c r="G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E4969" s="6"/>
      <c r="G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E4970" s="6"/>
      <c r="G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E4971" s="6"/>
      <c r="G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E4972" s="6"/>
      <c r="G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E4973" s="6"/>
      <c r="G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E4974" s="6"/>
      <c r="G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E4975" s="6"/>
      <c r="G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E4976" s="6"/>
      <c r="G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E4977" s="6"/>
      <c r="G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E4978" s="6"/>
      <c r="G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E4979" s="6"/>
      <c r="G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E4980" s="6"/>
      <c r="G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E4981" s="6"/>
      <c r="G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E4982" s="6"/>
      <c r="G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E4983" s="6"/>
      <c r="G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E4984" s="6"/>
      <c r="G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E4985" s="6"/>
      <c r="G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E4986" s="6"/>
      <c r="G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E4987" s="6"/>
      <c r="G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E4988" s="6"/>
      <c r="G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E4989" s="6"/>
      <c r="G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E4990" s="6"/>
      <c r="G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E4991" s="6"/>
      <c r="G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E4992" s="6"/>
      <c r="G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E4993" s="6"/>
      <c r="G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E4994" s="6"/>
      <c r="G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E4995" s="6"/>
      <c r="G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E4996" s="6"/>
      <c r="G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E4997" s="6"/>
      <c r="G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E4998" s="6"/>
      <c r="G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E4999" s="6"/>
      <c r="G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E5000" s="6"/>
      <c r="G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E5001" s="6"/>
      <c r="G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E5002" s="6"/>
      <c r="G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E5003" s="6"/>
      <c r="G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E5004" s="6"/>
      <c r="G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E5005" s="6"/>
      <c r="G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E5006" s="6"/>
      <c r="G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E5007" s="6"/>
      <c r="G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E5008" s="6"/>
      <c r="G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E5009" s="6"/>
      <c r="G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E5010" s="6"/>
      <c r="G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E5011" s="6"/>
      <c r="G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E5012" s="6"/>
      <c r="G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E5013" s="6"/>
      <c r="G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E5014" s="6"/>
      <c r="G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E5015" s="6"/>
      <c r="G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E5016" s="6"/>
      <c r="G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E5017" s="6"/>
      <c r="G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E5018" s="6"/>
      <c r="G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E5019" s="6"/>
      <c r="G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E5020" s="6"/>
      <c r="G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E5021" s="6"/>
      <c r="G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E5022" s="6"/>
      <c r="G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E5023" s="6"/>
      <c r="G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E5024" s="6"/>
      <c r="G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E5025" s="6"/>
      <c r="G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E5026" s="6"/>
      <c r="G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E5027" s="6"/>
      <c r="G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E5028" s="6"/>
      <c r="G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E5029" s="6"/>
      <c r="G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E5030" s="6"/>
      <c r="G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E5031" s="6"/>
      <c r="G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E5032" s="6"/>
      <c r="G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E5033" s="6"/>
      <c r="G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E5034" s="6"/>
      <c r="G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E5035" s="6"/>
      <c r="G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E5036" s="6"/>
      <c r="G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E5037" s="6"/>
      <c r="G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E5038" s="6"/>
      <c r="G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E5039" s="6"/>
      <c r="G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E5040" s="6"/>
      <c r="G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E5041" s="6"/>
      <c r="G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E5042" s="6"/>
      <c r="G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E5043" s="6"/>
      <c r="G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E5044" s="6"/>
      <c r="G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E5045" s="6"/>
      <c r="G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E5046" s="6"/>
      <c r="G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E5047" s="6"/>
      <c r="G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E5048" s="6"/>
      <c r="G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E5049" s="6"/>
      <c r="G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E5050" s="6"/>
      <c r="G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E5051" s="6"/>
      <c r="G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E5052" s="6"/>
      <c r="G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E5053" s="6"/>
      <c r="G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E5054" s="6"/>
      <c r="G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E5055" s="6"/>
      <c r="G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E5056" s="6"/>
      <c r="G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E5057" s="6"/>
      <c r="G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E5058" s="6"/>
      <c r="G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E5059" s="6"/>
      <c r="G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E5060" s="6"/>
      <c r="G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E5061" s="6"/>
      <c r="G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E5062" s="6"/>
      <c r="G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E5063" s="6"/>
      <c r="G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E5064" s="6"/>
      <c r="G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E5065" s="6"/>
      <c r="G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E5066" s="6"/>
      <c r="G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E5067" s="6"/>
      <c r="G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E5068" s="6"/>
      <c r="G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E5069" s="6"/>
      <c r="G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E5070" s="6"/>
      <c r="G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E5071" s="6"/>
      <c r="G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E5072" s="6"/>
      <c r="G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E5073" s="6"/>
      <c r="G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E5074" s="6"/>
      <c r="G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E5075" s="6"/>
      <c r="G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E5076" s="6"/>
      <c r="G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E5077" s="6"/>
      <c r="G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E5078" s="6"/>
      <c r="G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E5079" s="6"/>
      <c r="G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E5080" s="6"/>
      <c r="G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E5081" s="6"/>
      <c r="G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E5082" s="6"/>
      <c r="G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E5083" s="6"/>
      <c r="G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E5084" s="6"/>
      <c r="G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E5085" s="6"/>
      <c r="G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E5086" s="6"/>
      <c r="G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E5087" s="6"/>
      <c r="G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E5088" s="6"/>
      <c r="G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E5089" s="6"/>
      <c r="G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E5090" s="6"/>
      <c r="G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E5091" s="6"/>
      <c r="G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E5092" s="6"/>
      <c r="G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E5093" s="6"/>
      <c r="G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E5094" s="6"/>
      <c r="G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E5095" s="6"/>
      <c r="G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E5096" s="6"/>
      <c r="G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E5097" s="6"/>
      <c r="G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E5098" s="6"/>
      <c r="G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E5099" s="6"/>
      <c r="G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E5100" s="6"/>
      <c r="G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E5101" s="6"/>
      <c r="G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E5102" s="6"/>
      <c r="G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E5103" s="6"/>
      <c r="G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E5104" s="6"/>
      <c r="G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E5105" s="6"/>
      <c r="G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E5106" s="6"/>
      <c r="G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E5107" s="6"/>
      <c r="G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E5108" s="6"/>
      <c r="G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E5109" s="6"/>
      <c r="G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E5110" s="6"/>
      <c r="G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E5111" s="6"/>
      <c r="G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E5112" s="6"/>
      <c r="G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E5113" s="6"/>
      <c r="G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E5114" s="6"/>
      <c r="G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E5115" s="6"/>
      <c r="G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E5116" s="6"/>
      <c r="G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E5117" s="6"/>
      <c r="G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E5118" s="6"/>
      <c r="G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E5119" s="6"/>
      <c r="G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E5120" s="6"/>
      <c r="G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E5121" s="6"/>
      <c r="G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E5122" s="6"/>
      <c r="G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E5123" s="6"/>
      <c r="G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E5124" s="6"/>
      <c r="G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E5125" s="6"/>
      <c r="G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E5126" s="6"/>
      <c r="G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E5127" s="6"/>
      <c r="G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E5128" s="6"/>
      <c r="G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E5129" s="6"/>
      <c r="G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E5130" s="6"/>
      <c r="G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E5131" s="6"/>
      <c r="G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E5132" s="6"/>
      <c r="G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E5133" s="6"/>
      <c r="G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E5134" s="6"/>
      <c r="G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E5135" s="6"/>
      <c r="G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E5136" s="6"/>
      <c r="G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E5137" s="6"/>
      <c r="G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E5138" s="6"/>
      <c r="G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E5139" s="6"/>
      <c r="G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E5140" s="6"/>
      <c r="G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E5141" s="6"/>
      <c r="G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E5142" s="6"/>
      <c r="G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E5143" s="6"/>
      <c r="G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E5144" s="6"/>
      <c r="G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E5145" s="6"/>
      <c r="G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E5146" s="6"/>
      <c r="G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E5147" s="6"/>
      <c r="G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E5148" s="6"/>
      <c r="G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E5149" s="6"/>
      <c r="G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E5150" s="6"/>
      <c r="G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E5151" s="6"/>
      <c r="G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E5152" s="6"/>
      <c r="G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E5153" s="6"/>
      <c r="G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E5154" s="6"/>
      <c r="G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E5155" s="6"/>
      <c r="G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E5156" s="6"/>
      <c r="G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E5157" s="6"/>
      <c r="G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E5158" s="6"/>
      <c r="G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E5159" s="6"/>
      <c r="G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E5160" s="6"/>
      <c r="G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E5161" s="6"/>
      <c r="G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E5162" s="6"/>
      <c r="G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E5163" s="6"/>
      <c r="G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E5164" s="6"/>
      <c r="G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E5165" s="6"/>
      <c r="G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E5166" s="6"/>
      <c r="G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E5167" s="6"/>
      <c r="G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E5168" s="6"/>
      <c r="G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E5169" s="6"/>
      <c r="G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E5170" s="6"/>
      <c r="G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E5171" s="6"/>
      <c r="G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E5172" s="6"/>
      <c r="G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E5173" s="6"/>
      <c r="G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E5174" s="6"/>
      <c r="G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E5175" s="6"/>
      <c r="G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E5176" s="6"/>
      <c r="G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E5177" s="6"/>
      <c r="G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E5178" s="6"/>
      <c r="G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E5179" s="6"/>
      <c r="G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E5180" s="6"/>
      <c r="G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E5181" s="6"/>
      <c r="G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E5182" s="6"/>
      <c r="G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E5183" s="6"/>
      <c r="G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E5184" s="6"/>
      <c r="G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E5185" s="6"/>
      <c r="G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E5186" s="6"/>
      <c r="G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E5187" s="6"/>
      <c r="G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E5188" s="6"/>
      <c r="G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E5189" s="6"/>
      <c r="G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E5190" s="6"/>
      <c r="G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E5191" s="6"/>
      <c r="G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E5192" s="6"/>
      <c r="G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E5193" s="6"/>
      <c r="G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E5194" s="6"/>
      <c r="G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E5195" s="6"/>
      <c r="G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E5196" s="6"/>
      <c r="G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E5197" s="6"/>
      <c r="G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E5198" s="6"/>
      <c r="G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E5199" s="6"/>
      <c r="G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E5200" s="6"/>
      <c r="G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E5201" s="6"/>
      <c r="G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E5202" s="6"/>
      <c r="G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E5203" s="6"/>
      <c r="G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E5204" s="6"/>
      <c r="G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E5205" s="6"/>
      <c r="G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E5206" s="6"/>
      <c r="G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E5207" s="6"/>
      <c r="G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E5208" s="6"/>
      <c r="G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E5209" s="6"/>
      <c r="G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E5210" s="6"/>
      <c r="G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E5211" s="6"/>
      <c r="G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E5212" s="6"/>
      <c r="G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E5213" s="6"/>
      <c r="G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E5214" s="6"/>
      <c r="G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E5215" s="6"/>
      <c r="G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E5216" s="6"/>
      <c r="G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E5217" s="6"/>
      <c r="G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E5218" s="6"/>
      <c r="G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E5219" s="6"/>
      <c r="G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E5220" s="6"/>
      <c r="G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E5221" s="6"/>
      <c r="G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E5222" s="6"/>
      <c r="G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E5223" s="6"/>
      <c r="G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E5224" s="6"/>
      <c r="G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E5225" s="6"/>
      <c r="G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E5226" s="6"/>
      <c r="G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E5227" s="6"/>
      <c r="G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E5228" s="6"/>
      <c r="G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E5229" s="6"/>
      <c r="G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E5230" s="6"/>
      <c r="G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E5231" s="6"/>
      <c r="G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E5232" s="6"/>
      <c r="G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E5233" s="6"/>
      <c r="G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E5234" s="6"/>
      <c r="G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E5235" s="6"/>
      <c r="G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E5236" s="6"/>
      <c r="G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E5237" s="6"/>
      <c r="G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E5238" s="6"/>
      <c r="G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E5239" s="6"/>
      <c r="G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E5240" s="6"/>
      <c r="G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E5241" s="6"/>
      <c r="G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E5242" s="6"/>
      <c r="G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E5243" s="6"/>
      <c r="G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E5244" s="6"/>
      <c r="G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E5245" s="6"/>
      <c r="G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E5246" s="6"/>
      <c r="G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E5247" s="6"/>
      <c r="G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E5248" s="6"/>
      <c r="G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E5249" s="6"/>
      <c r="G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E5250" s="6"/>
      <c r="G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E5251" s="6"/>
      <c r="G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E5252" s="6"/>
      <c r="G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E5253" s="6"/>
      <c r="G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E5254" s="6"/>
      <c r="G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E5255" s="6"/>
      <c r="G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E5256" s="6"/>
      <c r="G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E5257" s="6"/>
      <c r="G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E5258" s="6"/>
      <c r="G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E5259" s="6"/>
      <c r="G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E5260" s="6"/>
      <c r="G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E5261" s="6"/>
      <c r="G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E5262" s="6"/>
      <c r="G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E5263" s="6"/>
      <c r="G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E5264" s="6"/>
      <c r="G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E5265" s="6"/>
      <c r="G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E5266" s="6"/>
      <c r="G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E5267" s="6"/>
      <c r="G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E5268" s="6"/>
      <c r="G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E5269" s="6"/>
      <c r="G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E5270" s="6"/>
      <c r="G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E5271" s="6"/>
      <c r="G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E5272" s="6"/>
      <c r="G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E5273" s="6"/>
      <c r="G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E5274" s="6"/>
      <c r="G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E5275" s="6"/>
      <c r="G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E5276" s="6"/>
      <c r="G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E5277" s="6"/>
      <c r="G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E5278" s="6"/>
      <c r="G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E5279" s="6"/>
      <c r="G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E5280" s="6"/>
      <c r="G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E5281" s="6"/>
      <c r="G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E5282" s="6"/>
      <c r="G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E5283" s="6"/>
      <c r="G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E5284" s="6"/>
      <c r="G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E5285" s="6"/>
      <c r="G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E5286" s="6"/>
      <c r="G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E5287" s="6"/>
      <c r="G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E5288" s="6"/>
      <c r="G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E5289" s="6"/>
      <c r="G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E5290" s="6"/>
      <c r="G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E5291" s="6"/>
      <c r="G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E5292" s="6"/>
      <c r="G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E5293" s="6"/>
      <c r="G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E5294" s="6"/>
      <c r="G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E5295" s="6"/>
      <c r="G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E5296" s="6"/>
      <c r="G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E5297" s="6"/>
      <c r="G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E5298" s="6"/>
      <c r="G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E5299" s="6"/>
      <c r="G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E5300" s="6"/>
      <c r="G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E5301" s="6"/>
      <c r="G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E5302" s="6"/>
      <c r="G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E5303" s="6"/>
      <c r="G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E5304" s="6"/>
      <c r="G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E5305" s="6"/>
      <c r="G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E5306" s="6"/>
      <c r="G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E5307" s="6"/>
      <c r="G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E5308" s="6"/>
      <c r="G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E5309" s="6"/>
      <c r="G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E5310" s="6"/>
      <c r="G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E5311" s="6"/>
      <c r="G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E5312" s="6"/>
      <c r="G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E5313" s="6"/>
      <c r="G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E5314" s="6"/>
      <c r="G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E5315" s="6"/>
      <c r="G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E5316" s="6"/>
      <c r="G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E5317" s="6"/>
      <c r="G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E5318" s="6"/>
      <c r="G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E5319" s="6"/>
      <c r="G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E5320" s="6"/>
      <c r="G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E5321" s="6"/>
      <c r="G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E5322" s="6"/>
      <c r="G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E5323" s="6"/>
      <c r="G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E5324" s="6"/>
      <c r="G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E5325" s="6"/>
      <c r="G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E5326" s="6"/>
      <c r="G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E5327" s="6"/>
      <c r="G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E5328" s="6"/>
      <c r="G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E5329" s="6"/>
      <c r="G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E5330" s="6"/>
      <c r="G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E5331" s="6"/>
      <c r="G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E5332" s="6"/>
      <c r="G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E5333" s="6"/>
      <c r="G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E5334" s="6"/>
      <c r="G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E5335" s="6"/>
      <c r="G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E5336" s="6"/>
      <c r="G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E5337" s="6"/>
      <c r="G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E5338" s="6"/>
      <c r="G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E5339" s="6"/>
      <c r="G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E5340" s="6"/>
      <c r="G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E5341" s="6"/>
      <c r="G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E5342" s="6"/>
      <c r="G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E5343" s="6"/>
      <c r="G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E5344" s="6"/>
      <c r="G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E5345" s="6"/>
      <c r="G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E5346" s="6"/>
      <c r="G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E5347" s="6"/>
      <c r="G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E5348" s="6"/>
      <c r="G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E5349" s="6"/>
      <c r="G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E5350" s="6"/>
      <c r="G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E5351" s="6"/>
      <c r="G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E5352" s="6"/>
      <c r="G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E5353" s="6"/>
      <c r="G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E5354" s="6"/>
      <c r="G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E5355" s="6"/>
      <c r="G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E5356" s="6"/>
      <c r="G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E5357" s="6"/>
      <c r="G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E5358" s="6"/>
      <c r="G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E5359" s="6"/>
      <c r="G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E5360" s="6"/>
      <c r="G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E5361" s="6"/>
      <c r="G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E5362" s="6"/>
      <c r="G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E5363" s="6"/>
      <c r="G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E5364" s="6"/>
      <c r="G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E5365" s="6"/>
      <c r="G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E5366" s="6"/>
      <c r="G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E5367" s="6"/>
      <c r="G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E5368" s="6"/>
      <c r="G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E5369" s="6"/>
      <c r="G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E5370" s="6"/>
      <c r="G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E5371" s="6"/>
      <c r="G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E5372" s="6"/>
      <c r="G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E5373" s="6"/>
      <c r="G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E5374" s="6"/>
      <c r="G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E5375" s="6"/>
      <c r="G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E5376" s="6"/>
      <c r="G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E5377" s="6"/>
      <c r="G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E5378" s="6"/>
      <c r="G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E5379" s="6"/>
      <c r="G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E5380" s="6"/>
      <c r="G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E5381" s="6"/>
      <c r="G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E5382" s="6"/>
      <c r="G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E5383" s="6"/>
      <c r="G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E5384" s="6"/>
      <c r="G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E5385" s="6"/>
      <c r="G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E5386" s="6"/>
      <c r="G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E5387" s="6"/>
      <c r="G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E5388" s="6"/>
      <c r="G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E5389" s="6"/>
      <c r="G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E5390" s="6"/>
      <c r="G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E5391" s="6"/>
      <c r="G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E5392" s="6"/>
      <c r="G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E5393" s="6"/>
      <c r="G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E5394" s="6"/>
      <c r="G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E5395" s="6"/>
      <c r="G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E5396" s="6"/>
      <c r="G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E5397" s="6"/>
      <c r="G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E5398" s="6"/>
      <c r="G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E5399" s="6"/>
      <c r="G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E5400" s="6"/>
      <c r="G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E5401" s="6"/>
      <c r="G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E5402" s="6"/>
      <c r="G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E5403" s="6"/>
      <c r="G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E5404" s="6"/>
      <c r="G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E5405" s="6"/>
      <c r="G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E5406" s="6"/>
      <c r="G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E5407" s="6"/>
      <c r="G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E5408" s="6"/>
      <c r="G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E5409" s="6"/>
      <c r="G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E5410" s="6"/>
      <c r="G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E5411" s="6"/>
      <c r="G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E5412" s="6"/>
      <c r="G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E5413" s="6"/>
      <c r="G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E5414" s="6"/>
      <c r="G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E5415" s="6"/>
      <c r="G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E5416" s="6"/>
      <c r="G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E5417" s="6"/>
      <c r="G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E5418" s="6"/>
      <c r="G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E5419" s="6"/>
      <c r="G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E5420" s="6"/>
      <c r="G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E5421" s="6"/>
      <c r="G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E5422" s="6"/>
      <c r="G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E5423" s="6"/>
      <c r="G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E5424" s="6"/>
      <c r="G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E5425" s="6"/>
      <c r="G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E5426" s="6"/>
      <c r="G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E5427" s="6"/>
      <c r="G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E5428" s="6"/>
      <c r="G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E5429" s="6"/>
      <c r="G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E5430" s="6"/>
      <c r="G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E5431" s="6"/>
      <c r="G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E5432" s="6"/>
      <c r="G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E5433" s="6"/>
      <c r="G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E5434" s="6"/>
      <c r="G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E5435" s="6"/>
      <c r="G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E5436" s="6"/>
      <c r="G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E5437" s="6"/>
      <c r="G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E5438" s="6"/>
      <c r="G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E5439" s="6"/>
      <c r="G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E5440" s="6"/>
      <c r="G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E5441" s="6"/>
      <c r="G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E5442" s="6"/>
      <c r="G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E5443" s="6"/>
      <c r="G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E5444" s="6"/>
      <c r="G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E5445" s="6"/>
      <c r="G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E5446" s="6"/>
      <c r="G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E5447" s="6"/>
      <c r="G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E5448" s="6"/>
      <c r="G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E5449" s="6"/>
      <c r="G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E5450" s="6"/>
      <c r="G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E5451" s="6"/>
      <c r="G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E5452" s="6"/>
      <c r="G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E5453" s="6"/>
      <c r="G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E5454" s="6"/>
      <c r="G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E5455" s="6"/>
      <c r="G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E5456" s="6"/>
      <c r="G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E5457" s="6"/>
      <c r="G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E5458" s="6"/>
      <c r="G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E5459" s="6"/>
      <c r="G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E5460" s="6"/>
      <c r="G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E5461" s="6"/>
      <c r="G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E5462" s="6"/>
      <c r="G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E5463" s="6"/>
      <c r="G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E5464" s="6"/>
      <c r="G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E5465" s="6"/>
      <c r="G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E5466" s="6"/>
      <c r="G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E5467" s="6"/>
      <c r="G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E5468" s="6"/>
      <c r="G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E5469" s="6"/>
      <c r="G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E5470" s="6"/>
      <c r="G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E5471" s="6"/>
      <c r="G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E5472" s="6"/>
      <c r="G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E5473" s="6"/>
      <c r="G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E5474" s="6"/>
      <c r="G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E5475" s="6"/>
      <c r="G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E5476" s="6"/>
      <c r="G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E5477" s="6"/>
      <c r="G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E5478" s="6"/>
      <c r="G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E5479" s="6"/>
      <c r="G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E5480" s="6"/>
      <c r="G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E5481" s="6"/>
      <c r="G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E5482" s="6"/>
      <c r="G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E5483" s="6"/>
      <c r="G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E5484" s="6"/>
      <c r="G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E5485" s="6"/>
      <c r="G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E5486" s="6"/>
      <c r="G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E5487" s="6"/>
      <c r="G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E5488" s="6"/>
      <c r="G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E5489" s="6"/>
      <c r="G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E5490" s="6"/>
      <c r="G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E5491" s="6"/>
      <c r="G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E5492" s="6"/>
      <c r="G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E5493" s="6"/>
      <c r="G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E5494" s="6"/>
      <c r="G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E5495" s="6"/>
      <c r="G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E5496" s="6"/>
      <c r="G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E5497" s="6"/>
      <c r="G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E5498" s="6"/>
      <c r="G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E5499" s="6"/>
      <c r="G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E5500" s="6"/>
      <c r="G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E5501" s="6"/>
      <c r="G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E5502" s="6"/>
      <c r="G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E5503" s="6"/>
      <c r="G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E5504" s="6"/>
      <c r="G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E5505" s="6"/>
      <c r="G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E5506" s="6"/>
      <c r="G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E5507" s="6"/>
      <c r="G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E5508" s="6"/>
      <c r="G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E5509" s="6"/>
      <c r="G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E5510" s="6"/>
      <c r="G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E5511" s="6"/>
      <c r="G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E5512" s="6"/>
      <c r="G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E5513" s="6"/>
      <c r="G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E5514" s="6"/>
      <c r="G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E5515" s="6"/>
      <c r="G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E5516" s="6"/>
      <c r="G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E5517" s="6"/>
      <c r="G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E5518" s="6"/>
      <c r="G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E5519" s="6"/>
      <c r="G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E5520" s="6"/>
      <c r="G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E5521" s="6"/>
      <c r="G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E5522" s="6"/>
      <c r="G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E5523" s="6"/>
      <c r="G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E5524" s="6"/>
      <c r="G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E5525" s="6"/>
      <c r="G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E5526" s="6"/>
      <c r="G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E5527" s="6"/>
      <c r="G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E5528" s="6"/>
      <c r="G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E5529" s="6"/>
      <c r="G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E5530" s="6"/>
      <c r="G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E5531" s="6"/>
      <c r="G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E5532" s="6"/>
      <c r="G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E5533" s="6"/>
      <c r="G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E5534" s="6"/>
      <c r="G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E5535" s="6"/>
      <c r="G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E5536" s="6"/>
      <c r="G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E5537" s="6"/>
      <c r="G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E5538" s="6"/>
      <c r="G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E5539" s="6"/>
      <c r="G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E5540" s="6"/>
      <c r="G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E5541" s="6"/>
      <c r="G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E5542" s="6"/>
      <c r="G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E5543" s="6"/>
      <c r="G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E5544" s="6"/>
      <c r="G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E5545" s="6"/>
      <c r="G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E5546" s="6"/>
      <c r="G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E5547" s="6"/>
      <c r="G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E5548" s="6"/>
      <c r="G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E5549" s="6"/>
      <c r="G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E5550" s="6"/>
      <c r="G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E5551" s="6"/>
      <c r="G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E5552" s="6"/>
      <c r="G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E5553" s="6"/>
      <c r="G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E5554" s="6"/>
      <c r="G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E5555" s="6"/>
      <c r="G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E5556" s="6"/>
      <c r="G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E5557" s="6"/>
      <c r="G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E5558" s="6"/>
      <c r="G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E5559" s="6"/>
      <c r="G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E5560" s="6"/>
      <c r="G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E5561" s="6"/>
      <c r="G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E5562" s="6"/>
      <c r="G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E5563" s="6"/>
      <c r="G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E5564" s="6"/>
      <c r="G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E5565" s="6"/>
      <c r="G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E5566" s="6"/>
      <c r="G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E5567" s="6"/>
      <c r="G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E5568" s="6"/>
      <c r="G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E5569" s="6"/>
      <c r="G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E5570" s="6"/>
      <c r="G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E5571" s="6"/>
      <c r="G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E5572" s="6"/>
      <c r="G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E5573" s="6"/>
      <c r="G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E5574" s="6"/>
      <c r="G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E5575" s="6"/>
      <c r="G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E5576" s="6"/>
      <c r="G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E5577" s="6"/>
      <c r="G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E5578" s="6"/>
      <c r="G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E5579" s="6"/>
      <c r="G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E5580" s="6"/>
      <c r="G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E5581" s="6"/>
      <c r="G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E5582" s="6"/>
      <c r="G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E5583" s="6"/>
      <c r="G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E5584" s="6"/>
      <c r="G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E5585" s="6"/>
      <c r="G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E5586" s="6"/>
      <c r="G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E5587" s="6"/>
      <c r="G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E5588" s="6"/>
      <c r="G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E5589" s="6"/>
      <c r="G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E5590" s="6"/>
      <c r="G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E5591" s="6"/>
      <c r="G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E5592" s="6"/>
      <c r="G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E5593" s="6"/>
      <c r="G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E5594" s="6"/>
      <c r="G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E5595" s="6"/>
      <c r="G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E5596" s="6"/>
      <c r="G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E5597" s="6"/>
      <c r="G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E5598" s="6"/>
      <c r="G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E5599" s="6"/>
      <c r="G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E5600" s="6"/>
      <c r="G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E5601" s="6"/>
      <c r="G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E5602" s="6"/>
      <c r="G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E5603" s="6"/>
      <c r="G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E5604" s="6"/>
      <c r="G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E5605" s="6"/>
      <c r="G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E5606" s="6"/>
      <c r="G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E5607" s="6"/>
      <c r="G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E5608" s="6"/>
      <c r="G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E5609" s="6"/>
      <c r="G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E5610" s="6"/>
      <c r="G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E5611" s="6"/>
      <c r="G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E5612" s="6"/>
      <c r="G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E5613" s="6"/>
      <c r="G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E5614" s="6"/>
      <c r="G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E5615" s="6"/>
      <c r="G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E5616" s="6"/>
      <c r="G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E5617" s="6"/>
      <c r="G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E5618" s="6"/>
      <c r="G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E5619" s="6"/>
      <c r="G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E5620" s="6"/>
      <c r="G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E5621" s="6"/>
      <c r="G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E5622" s="6"/>
      <c r="G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E5623" s="6"/>
      <c r="G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E5624" s="6"/>
      <c r="G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E5625" s="6"/>
      <c r="G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E5626" s="6"/>
      <c r="G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E5627" s="6"/>
      <c r="G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E5628" s="6"/>
      <c r="G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E5629" s="6"/>
      <c r="G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E5630" s="6"/>
      <c r="G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E5631" s="6"/>
      <c r="G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E5632" s="6"/>
      <c r="G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E5633" s="6"/>
      <c r="G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E5634" s="6"/>
      <c r="G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E5635" s="6"/>
      <c r="G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E5636" s="6"/>
      <c r="G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E5637" s="6"/>
      <c r="G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E5638" s="6"/>
      <c r="G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E5639" s="6"/>
      <c r="G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E5640" s="6"/>
      <c r="G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E5641" s="6"/>
      <c r="G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E5642" s="6"/>
      <c r="G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E5643" s="6"/>
      <c r="G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E5644" s="6"/>
      <c r="G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E5645" s="6"/>
      <c r="G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E5646" s="6"/>
      <c r="G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E5647" s="6"/>
      <c r="G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E5648" s="6"/>
      <c r="G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E5649" s="6"/>
      <c r="G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E5650" s="6"/>
      <c r="G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E5651" s="6"/>
      <c r="G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E5652" s="6"/>
      <c r="G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E5653" s="6"/>
      <c r="G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E5654" s="6"/>
      <c r="G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E5655" s="6"/>
      <c r="G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E5656" s="6"/>
      <c r="G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E5657" s="6"/>
      <c r="G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E5658" s="6"/>
      <c r="G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E5659" s="6"/>
      <c r="G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E5660" s="6"/>
      <c r="G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E5661" s="6"/>
      <c r="G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E5662" s="6"/>
      <c r="G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E5663" s="6"/>
      <c r="G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E5664" s="6"/>
      <c r="G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E5665" s="6"/>
      <c r="G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E5666" s="6"/>
      <c r="G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E5667" s="6"/>
      <c r="G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E5668" s="6"/>
      <c r="G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E5669" s="6"/>
      <c r="G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E5670" s="6"/>
      <c r="G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E5671" s="6"/>
      <c r="G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E5672" s="6"/>
      <c r="G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E5673" s="6"/>
      <c r="G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E5674" s="6"/>
      <c r="G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E5675" s="6"/>
      <c r="G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E5676" s="6"/>
      <c r="G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E5677" s="6"/>
      <c r="G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E5678" s="6"/>
      <c r="G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E5679" s="6"/>
      <c r="G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E5680" s="6"/>
      <c r="G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E5681" s="6"/>
      <c r="G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E5682" s="6"/>
      <c r="G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E5683" s="6"/>
      <c r="G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E5684" s="6"/>
      <c r="G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E5685" s="6"/>
      <c r="G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E5686" s="6"/>
      <c r="G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E5687" s="6"/>
      <c r="G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E5688" s="6"/>
      <c r="G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E5689" s="6"/>
      <c r="G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E5690" s="6"/>
      <c r="G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E5691" s="6"/>
      <c r="G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E5692" s="6"/>
      <c r="G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E5693" s="6"/>
      <c r="G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E5694" s="6"/>
      <c r="G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E5695" s="6"/>
      <c r="G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E5696" s="6"/>
      <c r="G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E5697" s="6"/>
      <c r="G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E5698" s="6"/>
      <c r="G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E5699" s="6"/>
      <c r="G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E5700" s="6"/>
      <c r="G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E5701" s="6"/>
      <c r="G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E5702" s="6"/>
      <c r="G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E5703" s="6"/>
      <c r="G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E5704" s="6"/>
      <c r="G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E5705" s="6"/>
      <c r="G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E5706" s="6"/>
      <c r="G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E5707" s="6"/>
      <c r="G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E5708" s="6"/>
      <c r="G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E5709" s="6"/>
      <c r="G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E5710" s="6"/>
      <c r="G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E5711" s="6"/>
      <c r="G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E5712" s="6"/>
      <c r="G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E5713" s="6"/>
      <c r="G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E5714" s="6"/>
      <c r="G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E5715" s="6"/>
      <c r="G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E5716" s="6"/>
      <c r="G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E5717" s="6"/>
      <c r="G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E5718" s="6"/>
      <c r="G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E5719" s="6"/>
      <c r="G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E5720" s="6"/>
      <c r="G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E5721" s="6"/>
      <c r="G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E5722" s="6"/>
      <c r="G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E5723" s="6"/>
      <c r="G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E5724" s="6"/>
      <c r="G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E5725" s="6"/>
      <c r="G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E5726" s="6"/>
      <c r="G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E5727" s="6"/>
      <c r="G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E5728" s="6"/>
      <c r="G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E5729" s="6"/>
      <c r="G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E5730" s="6"/>
      <c r="G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E5731" s="6"/>
      <c r="G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E5732" s="6"/>
      <c r="G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E5733" s="6"/>
      <c r="G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E5734" s="6"/>
      <c r="G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E5735" s="6"/>
      <c r="G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E5736" s="6"/>
      <c r="G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E5737" s="6"/>
      <c r="G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E5738" s="6"/>
      <c r="G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E5739" s="6"/>
      <c r="G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E5740" s="6"/>
      <c r="G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E5741" s="6"/>
      <c r="G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E5742" s="6"/>
      <c r="G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E5743" s="6"/>
      <c r="G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E5744" s="6"/>
      <c r="G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E5745" s="6"/>
      <c r="G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E5746" s="6"/>
      <c r="G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E5747" s="6"/>
      <c r="G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E5748" s="6"/>
      <c r="G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E5749" s="6"/>
      <c r="G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E5750" s="6"/>
      <c r="G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E5751" s="6"/>
      <c r="G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E5752" s="6"/>
      <c r="G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E5753" s="6"/>
      <c r="G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E5754" s="6"/>
      <c r="G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E5755" s="6"/>
      <c r="G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E5756" s="6"/>
      <c r="G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E5757" s="6"/>
      <c r="G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E5758" s="6"/>
      <c r="G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E5759" s="6"/>
      <c r="G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E5760" s="6"/>
      <c r="G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E5761" s="6"/>
      <c r="G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E5762" s="6"/>
      <c r="G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E5763" s="6"/>
      <c r="G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E5764" s="6"/>
      <c r="G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E5765" s="6"/>
      <c r="G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E5766" s="6"/>
      <c r="G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E5767" s="6"/>
      <c r="G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E5768" s="6"/>
      <c r="G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E5769" s="6"/>
      <c r="G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E5770" s="6"/>
      <c r="G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E5771" s="6"/>
      <c r="G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E5772" s="6"/>
      <c r="G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E5773" s="6"/>
      <c r="G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E5774" s="6"/>
      <c r="G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E5775" s="6"/>
      <c r="G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E5776" s="6"/>
      <c r="G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E5777" s="6"/>
      <c r="G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E5778" s="6"/>
      <c r="G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E5779" s="6"/>
      <c r="G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E5780" s="6"/>
      <c r="G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E5781" s="6"/>
      <c r="G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E5782" s="6"/>
      <c r="G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E5783" s="6"/>
      <c r="G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E5784" s="6"/>
      <c r="G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E5785" s="6"/>
      <c r="G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E5786" s="6"/>
      <c r="G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E5787" s="6"/>
      <c r="G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E5788" s="6"/>
      <c r="G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E5789" s="6"/>
      <c r="G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E5790" s="6"/>
      <c r="G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E5791" s="6"/>
      <c r="G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E5792" s="6"/>
      <c r="G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E5793" s="6"/>
      <c r="G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E5794" s="6"/>
      <c r="G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E5795" s="6"/>
      <c r="G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E5796" s="6"/>
      <c r="G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E5797" s="6"/>
      <c r="G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E5798" s="6"/>
      <c r="G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E5799" s="6"/>
      <c r="G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E5800" s="6"/>
      <c r="G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E5801" s="6"/>
      <c r="G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E5802" s="6"/>
      <c r="G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E5803" s="6"/>
      <c r="G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E5804" s="6"/>
      <c r="G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E5805" s="6"/>
      <c r="G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E5806" s="6"/>
      <c r="G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E5807" s="6"/>
      <c r="G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E5808" s="6"/>
      <c r="G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E5809" s="6"/>
      <c r="G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E5810" s="6"/>
      <c r="G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E5811" s="6"/>
      <c r="G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E5812" s="6"/>
      <c r="G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E5813" s="6"/>
      <c r="G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E5814" s="6"/>
      <c r="G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E5815" s="6"/>
      <c r="G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E5816" s="6"/>
      <c r="G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E5817" s="6"/>
      <c r="G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E5818" s="6"/>
      <c r="G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E5819" s="6"/>
      <c r="G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E5820" s="6"/>
      <c r="G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E5821" s="6"/>
      <c r="G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E5822" s="6"/>
      <c r="G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E5823" s="6"/>
      <c r="G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E5824" s="6"/>
      <c r="G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E5825" s="6"/>
      <c r="G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E5826" s="6"/>
      <c r="G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E5827" s="6"/>
      <c r="G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E5828" s="6"/>
      <c r="G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E5829" s="6"/>
      <c r="G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E5830" s="6"/>
      <c r="G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E5831" s="6"/>
      <c r="G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E5832" s="6"/>
      <c r="G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E5833" s="6"/>
      <c r="G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E5834" s="6"/>
      <c r="G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E5835" s="6"/>
      <c r="G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E5836" s="6"/>
      <c r="G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E5837" s="6"/>
      <c r="G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E5838" s="6"/>
      <c r="G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E5839" s="6"/>
      <c r="G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E5840" s="6"/>
      <c r="G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E5841" s="6"/>
      <c r="G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E5842" s="6"/>
      <c r="G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E5843" s="6"/>
      <c r="G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E5844" s="6"/>
      <c r="G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E5845" s="6"/>
      <c r="G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E5846" s="6"/>
      <c r="G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E5847" s="6"/>
      <c r="G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E5848" s="6"/>
      <c r="G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E5849" s="6"/>
      <c r="G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E5850" s="6"/>
      <c r="G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E5851" s="6"/>
      <c r="G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E5852" s="6"/>
      <c r="G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E5853" s="6"/>
      <c r="G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E5854" s="6"/>
      <c r="G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E5855" s="6"/>
      <c r="G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E5856" s="6"/>
      <c r="G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E5857" s="6"/>
      <c r="G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E5858" s="6"/>
      <c r="G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E5859" s="6"/>
      <c r="G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E5860" s="6"/>
      <c r="G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E5861" s="6"/>
      <c r="G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E5862" s="6"/>
      <c r="G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E5863" s="6"/>
      <c r="G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E5864" s="6"/>
      <c r="G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E5865" s="6"/>
      <c r="G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E5866" s="6"/>
      <c r="G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E5867" s="6"/>
      <c r="G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E5868" s="6"/>
      <c r="G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E5869" s="6"/>
      <c r="G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E5870" s="6"/>
      <c r="G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E5871" s="6"/>
      <c r="G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E5872" s="6"/>
      <c r="G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E5873" s="6"/>
      <c r="G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E5874" s="6"/>
      <c r="G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E5875" s="6"/>
      <c r="G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E5876" s="6"/>
      <c r="G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E5877" s="6"/>
      <c r="G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E5878" s="6"/>
      <c r="G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E5879" s="6"/>
      <c r="G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E5880" s="6"/>
      <c r="G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E5881" s="6"/>
      <c r="G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E5882" s="6"/>
      <c r="G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E5883" s="6"/>
      <c r="G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E5884" s="6"/>
      <c r="G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E5885" s="6"/>
      <c r="G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E5886" s="6"/>
      <c r="G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E5887" s="6"/>
      <c r="G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E5888" s="6"/>
      <c r="G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E5889" s="6"/>
      <c r="G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E5890" s="6"/>
      <c r="G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E5891" s="6"/>
      <c r="G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E5892" s="6"/>
      <c r="G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E5893" s="6"/>
      <c r="G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E5894" s="6"/>
      <c r="G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E5895" s="6"/>
      <c r="G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E5896" s="6"/>
      <c r="G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E5897" s="6"/>
      <c r="G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E5898" s="6"/>
      <c r="G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E5899" s="6"/>
      <c r="G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E5900" s="6"/>
      <c r="G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E5901" s="6"/>
      <c r="G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E5902" s="6"/>
      <c r="G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E5903" s="6"/>
      <c r="G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E5904" s="6"/>
      <c r="G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E5905" s="6"/>
      <c r="G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E5906" s="6"/>
      <c r="G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E5907" s="6"/>
      <c r="G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E5908" s="6"/>
      <c r="G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E5909" s="6"/>
      <c r="G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E5910" s="6"/>
      <c r="G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E5911" s="6"/>
      <c r="G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E5912" s="6"/>
      <c r="G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E5913" s="6"/>
      <c r="G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E5914" s="6"/>
      <c r="G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E5915" s="6"/>
      <c r="G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E5916" s="6"/>
      <c r="G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E5917" s="6"/>
      <c r="G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E5918" s="6"/>
      <c r="G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E5919" s="6"/>
      <c r="G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E5920" s="6"/>
      <c r="G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E5921" s="6"/>
      <c r="G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E5922" s="6"/>
      <c r="G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E5923" s="6"/>
      <c r="G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E5924" s="6"/>
      <c r="G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E5925" s="6"/>
      <c r="G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E5926" s="6"/>
      <c r="G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E5927" s="6"/>
      <c r="G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E5928" s="6"/>
      <c r="G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E5929" s="6"/>
      <c r="G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E5930" s="6"/>
      <c r="G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E5931" s="6"/>
      <c r="G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E5932" s="6"/>
      <c r="G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E5933" s="6"/>
      <c r="G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E5934" s="6"/>
      <c r="G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E5935" s="6"/>
      <c r="G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E5936" s="6"/>
      <c r="G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E5937" s="6"/>
      <c r="G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E5938" s="6"/>
      <c r="G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E5939" s="6"/>
      <c r="G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E5940" s="6"/>
      <c r="G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E5941" s="6"/>
      <c r="G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E5942" s="6"/>
      <c r="G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E5943" s="6"/>
      <c r="G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E5944" s="6"/>
      <c r="G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E5945" s="6"/>
      <c r="G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E5946" s="6"/>
      <c r="G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E5947" s="6"/>
      <c r="G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E5948" s="6"/>
      <c r="G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E5949" s="6"/>
      <c r="G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E5950" s="6"/>
      <c r="G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E5951" s="6"/>
      <c r="G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E5952" s="6"/>
      <c r="G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E5953" s="6"/>
      <c r="G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E5954" s="6"/>
      <c r="G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E5955" s="6"/>
      <c r="G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E5956" s="6"/>
      <c r="G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E5957" s="6"/>
      <c r="G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E5958" s="6"/>
      <c r="G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E5959" s="6"/>
      <c r="G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E5960" s="6"/>
      <c r="G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E5961" s="6"/>
      <c r="G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E5962" s="6"/>
      <c r="G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E5963" s="6"/>
      <c r="G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E5964" s="6"/>
      <c r="G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E5965" s="6"/>
      <c r="G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E5966" s="6"/>
      <c r="G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E5967" s="6"/>
      <c r="G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E5968" s="6"/>
      <c r="G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E5969" s="6"/>
      <c r="G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E5970" s="6"/>
      <c r="G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E5971" s="6"/>
      <c r="G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E5972" s="6"/>
      <c r="G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E5973" s="6"/>
      <c r="G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E5974" s="6"/>
      <c r="G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E5975" s="6"/>
      <c r="G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E5976" s="6"/>
      <c r="G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E5977" s="6"/>
      <c r="G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E5978" s="6"/>
      <c r="G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E5979" s="6"/>
      <c r="G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E5980" s="6"/>
      <c r="G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E5981" s="6"/>
      <c r="G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E5982" s="6"/>
      <c r="G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E5983" s="6"/>
      <c r="G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E5984" s="6"/>
      <c r="G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E5985" s="6"/>
      <c r="G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E5986" s="6"/>
      <c r="G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E5987" s="6"/>
      <c r="G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E5988" s="6"/>
      <c r="G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E5989" s="6"/>
      <c r="G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E5990" s="6"/>
      <c r="G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E5991" s="6"/>
      <c r="G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E5992" s="6"/>
      <c r="G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E5993" s="6"/>
      <c r="G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E5994" s="6"/>
      <c r="G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E5995" s="6"/>
      <c r="G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E5996" s="6"/>
      <c r="G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E5997" s="6"/>
      <c r="G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E5998" s="6"/>
      <c r="G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E5999" s="6"/>
      <c r="G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E6000" s="6"/>
      <c r="G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E6001" s="6"/>
      <c r="G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E6002" s="6"/>
      <c r="G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E6003" s="6"/>
      <c r="G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E6004" s="6"/>
      <c r="G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E6005" s="6"/>
      <c r="G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E6006" s="6"/>
      <c r="G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E6007" s="6"/>
      <c r="G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E6008" s="6"/>
      <c r="G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E6009" s="6"/>
      <c r="G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E6010" s="6"/>
      <c r="G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E6011" s="6"/>
      <c r="G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E6012" s="6"/>
      <c r="G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E6013" s="6"/>
      <c r="G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E6014" s="6"/>
      <c r="G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E6015" s="6"/>
      <c r="G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E6016" s="6"/>
      <c r="G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E6017" s="6"/>
      <c r="G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E6018" s="6"/>
      <c r="G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E6019" s="6"/>
      <c r="G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E6020" s="6"/>
      <c r="G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E6021" s="6"/>
      <c r="G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E6022" s="6"/>
      <c r="G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E6023" s="6"/>
      <c r="G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E6024" s="6"/>
      <c r="G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E6025" s="6"/>
      <c r="G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E6026" s="6"/>
      <c r="G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E6027" s="6"/>
      <c r="G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E6028" s="6"/>
      <c r="G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E6029" s="6"/>
      <c r="G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E6030" s="6"/>
      <c r="G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E6031" s="6"/>
      <c r="G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E6032" s="6"/>
      <c r="G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E6033" s="6"/>
      <c r="G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E6034" s="6"/>
      <c r="G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E6035" s="6"/>
      <c r="G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E6036" s="6"/>
      <c r="G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E6037" s="6"/>
      <c r="G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E6038" s="6"/>
      <c r="G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E6039" s="6"/>
      <c r="G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E6040" s="6"/>
      <c r="G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E6041" s="6"/>
      <c r="G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E6042" s="6"/>
      <c r="G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E6043" s="6"/>
      <c r="G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E6044" s="6"/>
      <c r="G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E6045" s="6"/>
      <c r="G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E6046" s="6"/>
      <c r="G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E6047" s="6"/>
      <c r="G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E6048" s="6"/>
      <c r="G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E6049" s="6"/>
      <c r="G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E6050" s="6"/>
      <c r="G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E6051" s="6"/>
      <c r="G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E6052" s="6"/>
      <c r="G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E6053" s="6"/>
      <c r="G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E6054" s="6"/>
      <c r="G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E6055" s="6"/>
      <c r="G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E6056" s="6"/>
      <c r="G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E6057" s="6"/>
      <c r="G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E6058" s="6"/>
      <c r="G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E6059" s="6"/>
      <c r="G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E6060" s="6"/>
      <c r="G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E6061" s="6"/>
      <c r="G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E6062" s="6"/>
      <c r="G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E6063" s="6"/>
      <c r="G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E6064" s="6"/>
      <c r="G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E6065" s="6"/>
      <c r="G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E6066" s="6"/>
      <c r="G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E6067" s="6"/>
      <c r="G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E6068" s="6"/>
      <c r="G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E6069" s="6"/>
      <c r="G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E6070" s="6"/>
      <c r="G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E6071" s="6"/>
      <c r="G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E6072" s="6"/>
      <c r="G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E6073" s="6"/>
      <c r="G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E6074" s="6"/>
      <c r="G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E6075" s="6"/>
      <c r="G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E6076" s="6"/>
      <c r="G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E6077" s="6"/>
      <c r="G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E6078" s="6"/>
      <c r="G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E6079" s="6"/>
      <c r="G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E6080" s="6"/>
      <c r="G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E6081" s="6"/>
      <c r="G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E6082" s="6"/>
      <c r="G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E6083" s="6"/>
      <c r="G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E6084" s="6"/>
      <c r="G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E6085" s="6"/>
      <c r="G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E6086" s="6"/>
      <c r="G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E6087" s="6"/>
      <c r="G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E6088" s="6"/>
      <c r="G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E6089" s="6"/>
      <c r="G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E6090" s="6"/>
      <c r="G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E6091" s="6"/>
      <c r="G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E6092" s="6"/>
      <c r="G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E6093" s="6"/>
      <c r="G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E6094" s="6"/>
      <c r="G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E6095" s="6"/>
      <c r="G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E6096" s="6"/>
      <c r="G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E6097" s="6"/>
      <c r="G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E6098" s="6"/>
      <c r="G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E6099" s="6"/>
      <c r="G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E6100" s="6"/>
      <c r="G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E6101" s="6"/>
      <c r="G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E6102" s="6"/>
      <c r="G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E6103" s="6"/>
      <c r="G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E6104" s="6"/>
      <c r="G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E6105" s="6"/>
      <c r="G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E6106" s="6"/>
      <c r="G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E6107" s="6"/>
      <c r="G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E6108" s="6"/>
      <c r="G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E6109" s="6"/>
      <c r="G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E6110" s="6"/>
      <c r="G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E6111" s="6"/>
      <c r="G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E6112" s="6"/>
      <c r="G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E6113" s="6"/>
      <c r="G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E6114" s="6"/>
      <c r="G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E6115" s="6"/>
      <c r="G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E6116" s="6"/>
      <c r="G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E6117" s="6"/>
      <c r="G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E6118" s="6"/>
      <c r="G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E6119" s="6"/>
      <c r="G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E6120" s="6"/>
      <c r="G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E6121" s="6"/>
      <c r="G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E6122" s="6"/>
      <c r="G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E6123" s="6"/>
      <c r="G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E6124" s="6"/>
      <c r="G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E6125" s="6"/>
      <c r="G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E6126" s="6"/>
      <c r="G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E6127" s="6"/>
      <c r="G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E6128" s="6"/>
      <c r="G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E6129" s="6"/>
      <c r="G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E6130" s="6"/>
      <c r="G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E6131" s="6"/>
      <c r="G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E6132" s="6"/>
      <c r="G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E6133" s="6"/>
      <c r="G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E6134" s="6"/>
      <c r="G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E6135" s="6"/>
      <c r="G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E6136" s="6"/>
      <c r="G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E6137" s="6"/>
      <c r="G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E6138" s="6"/>
      <c r="G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E6139" s="6"/>
      <c r="G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E6140" s="6"/>
      <c r="G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E6141" s="6"/>
      <c r="G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E6142" s="6"/>
      <c r="G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E6143" s="6"/>
      <c r="G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E6144" s="6"/>
      <c r="G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E6145" s="6"/>
      <c r="G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E6146" s="6"/>
      <c r="G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E6147" s="6"/>
      <c r="G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E6148" s="6"/>
      <c r="G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E6149" s="6"/>
      <c r="G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E6150" s="6"/>
      <c r="G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E6151" s="6"/>
      <c r="G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E6152" s="6"/>
      <c r="G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E6153" s="6"/>
      <c r="G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E6154" s="6"/>
      <c r="G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E6155" s="6"/>
      <c r="G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E6156" s="6"/>
      <c r="G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E6157" s="6"/>
      <c r="G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E6158" s="6"/>
      <c r="G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E6159" s="6"/>
      <c r="G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E6160" s="6"/>
      <c r="G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E6161" s="6"/>
      <c r="G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E6162" s="6"/>
      <c r="G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E6163" s="6"/>
      <c r="G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E6164" s="6"/>
      <c r="G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E6165" s="6"/>
      <c r="G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E6166" s="6"/>
      <c r="G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E6167" s="6"/>
      <c r="G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E6168" s="6"/>
      <c r="G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E6169" s="6"/>
      <c r="G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E6170" s="6"/>
      <c r="G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E6171" s="6"/>
      <c r="G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E6172" s="6"/>
      <c r="G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E6173" s="6"/>
      <c r="G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E6174" s="6"/>
      <c r="G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E6175" s="6"/>
      <c r="G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E6176" s="6"/>
      <c r="G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E6177" s="6"/>
      <c r="G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E6178" s="6"/>
      <c r="G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E6179" s="6"/>
      <c r="G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E6180" s="6"/>
      <c r="G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E6181" s="6"/>
      <c r="G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E6182" s="6"/>
      <c r="G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E6183" s="6"/>
      <c r="G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E6184" s="6"/>
      <c r="G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E6185" s="6"/>
      <c r="G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E6186" s="6"/>
      <c r="G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E6187" s="6"/>
      <c r="G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E6188" s="6"/>
      <c r="G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E6189" s="6"/>
      <c r="G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E6190" s="6"/>
      <c r="G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E6191" s="6"/>
      <c r="G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E6192" s="6"/>
      <c r="G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E6193" s="6"/>
      <c r="G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E6194" s="6"/>
      <c r="G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E6195" s="6"/>
      <c r="G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E6196" s="6"/>
      <c r="G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E6197" s="6"/>
      <c r="G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E6198" s="6"/>
      <c r="G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E6199" s="6"/>
      <c r="G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E6200" s="6"/>
      <c r="G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E6201" s="6"/>
      <c r="G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E6202" s="6"/>
      <c r="G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E6203" s="6"/>
      <c r="G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E6204" s="6"/>
      <c r="G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E6205" s="6"/>
      <c r="G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E6206" s="6"/>
      <c r="G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E6207" s="6"/>
      <c r="G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E6208" s="6"/>
      <c r="G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E6209" s="6"/>
      <c r="G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E6210" s="6"/>
      <c r="G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E6211" s="6"/>
      <c r="G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E6212" s="6"/>
      <c r="G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E6213" s="6"/>
      <c r="G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E6214" s="6"/>
      <c r="G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E6215" s="6"/>
      <c r="G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E6216" s="6"/>
      <c r="G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E6217" s="6"/>
      <c r="G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E6218" s="6"/>
      <c r="G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E6219" s="6"/>
      <c r="G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E6220" s="6"/>
      <c r="G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E6221" s="6"/>
      <c r="G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E6222" s="6"/>
      <c r="G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E6223" s="6"/>
      <c r="G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E6224" s="6"/>
      <c r="G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E6225" s="6"/>
      <c r="G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E6226" s="6"/>
      <c r="G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E6227" s="6"/>
      <c r="G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E6228" s="6"/>
      <c r="G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E6229" s="6"/>
      <c r="G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E6230" s="6"/>
      <c r="G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E6231" s="6"/>
      <c r="G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E6232" s="6"/>
      <c r="G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E6233" s="6"/>
      <c r="G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E6234" s="6"/>
      <c r="G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E6235" s="6"/>
      <c r="G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E6236" s="6"/>
      <c r="G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E6237" s="6"/>
      <c r="G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E6238" s="6"/>
      <c r="G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E6239" s="6"/>
      <c r="G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E6240" s="6"/>
      <c r="G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E6241" s="6"/>
      <c r="G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E6242" s="6"/>
      <c r="G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E6243" s="6"/>
      <c r="G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E6244" s="6"/>
      <c r="G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E6245" s="6"/>
      <c r="G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E6246" s="6"/>
      <c r="G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E6247" s="6"/>
      <c r="G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E6248" s="6"/>
      <c r="G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E6249" s="6"/>
      <c r="G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E6250" s="6"/>
      <c r="G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E6251" s="6"/>
      <c r="G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E6252" s="6"/>
      <c r="G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E6253" s="6"/>
      <c r="G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E6254" s="6"/>
      <c r="G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E6255" s="6"/>
      <c r="G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E6256" s="6"/>
      <c r="G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E6257" s="6"/>
      <c r="G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E6258" s="6"/>
      <c r="G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E6259" s="6"/>
      <c r="G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E6260" s="6"/>
      <c r="G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E6261" s="6"/>
      <c r="G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E6262" s="6"/>
      <c r="G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E6263" s="6"/>
      <c r="G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E6264" s="6"/>
      <c r="G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E6265" s="6"/>
      <c r="G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E6266" s="6"/>
      <c r="G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E6267" s="6"/>
      <c r="G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E6268" s="6"/>
      <c r="G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E6269" s="6"/>
      <c r="G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E6270" s="6"/>
      <c r="G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E6271" s="6"/>
      <c r="G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E6272" s="6"/>
      <c r="G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E6273" s="6"/>
      <c r="G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E6274" s="6"/>
      <c r="G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E6275" s="6"/>
      <c r="G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E6276" s="6"/>
      <c r="G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E6277" s="6"/>
      <c r="G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E6278" s="6"/>
      <c r="G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E6279" s="6"/>
      <c r="G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E6280" s="6"/>
      <c r="G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E6281" s="6"/>
      <c r="G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E6282" s="6"/>
      <c r="G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E6283" s="6"/>
      <c r="G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E6284" s="6"/>
      <c r="G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E6285" s="6"/>
      <c r="G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E6286" s="6"/>
      <c r="G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E6287" s="6"/>
      <c r="G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E6288" s="6"/>
      <c r="G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E6289" s="6"/>
      <c r="G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E6290" s="6"/>
      <c r="G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E6291" s="6"/>
      <c r="G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E6292" s="6"/>
      <c r="G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E6293" s="6"/>
      <c r="G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E6294" s="6"/>
      <c r="G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E6295" s="6"/>
      <c r="G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E6296" s="6"/>
      <c r="G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E6297" s="6"/>
      <c r="G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E6298" s="6"/>
      <c r="G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E6299" s="6"/>
      <c r="G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E6300" s="6"/>
      <c r="G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E6301" s="6"/>
      <c r="G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E6302" s="6"/>
      <c r="G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E6303" s="6"/>
      <c r="G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E6304" s="6"/>
      <c r="G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E6305" s="6"/>
      <c r="G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E6306" s="6"/>
      <c r="G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E6307" s="6"/>
      <c r="G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E6308" s="6"/>
      <c r="G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E6309" s="6"/>
      <c r="G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E6310" s="6"/>
      <c r="G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E6311" s="6"/>
      <c r="G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E6312" s="6"/>
      <c r="G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E6313" s="6"/>
      <c r="G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E6314" s="6"/>
      <c r="G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E6315" s="6"/>
      <c r="G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E6316" s="6"/>
      <c r="G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E6317" s="6"/>
      <c r="G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E6318" s="6"/>
      <c r="G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E6319" s="6"/>
      <c r="G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E6320" s="6"/>
      <c r="G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E6321" s="6"/>
      <c r="G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E6322" s="6"/>
      <c r="G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E6323" s="6"/>
      <c r="G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E6324" s="6"/>
      <c r="G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E6325" s="6"/>
      <c r="G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E6326" s="6"/>
      <c r="G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E6327" s="6"/>
      <c r="G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E6328" s="6"/>
      <c r="G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E6329" s="6"/>
      <c r="G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E6330" s="6"/>
      <c r="G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E6331" s="6"/>
      <c r="G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E6332" s="6"/>
      <c r="G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E6333" s="6"/>
      <c r="G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E6334" s="6"/>
      <c r="G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E6335" s="6"/>
      <c r="G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E6336" s="6"/>
      <c r="G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E6337" s="6"/>
      <c r="G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E6338" s="6"/>
      <c r="G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E6339" s="6"/>
      <c r="G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E6340" s="6"/>
      <c r="G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E6341" s="6"/>
      <c r="G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E6342" s="6"/>
      <c r="G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E6343" s="6"/>
      <c r="G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E6344" s="6"/>
      <c r="G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E6345" s="6"/>
      <c r="G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E6346" s="6"/>
      <c r="G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E6347" s="6"/>
      <c r="G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E6348" s="6"/>
      <c r="G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E6349" s="6"/>
      <c r="G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E6350" s="6"/>
      <c r="G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E6351" s="6"/>
      <c r="G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E6352" s="6"/>
      <c r="G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E6353" s="6"/>
      <c r="G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E6354" s="6"/>
      <c r="G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E6355" s="6"/>
      <c r="G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E6356" s="6"/>
      <c r="G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E6357" s="6"/>
      <c r="G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E6358" s="6"/>
      <c r="G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E6359" s="6"/>
      <c r="G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E6360" s="6"/>
      <c r="G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E6361" s="6"/>
      <c r="G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E6362" s="6"/>
      <c r="G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E6363" s="6"/>
      <c r="G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E6364" s="6"/>
      <c r="G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E6365" s="6"/>
      <c r="G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E6366" s="6"/>
      <c r="G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E6367" s="6"/>
      <c r="G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E6368" s="6"/>
      <c r="G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E6369" s="6"/>
      <c r="G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E6370" s="6"/>
      <c r="G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E6371" s="6"/>
      <c r="G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E6372" s="6"/>
      <c r="G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E6373" s="6"/>
      <c r="G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E6374" s="6"/>
      <c r="G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E6375" s="6"/>
      <c r="G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E6376" s="6"/>
      <c r="G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E6377" s="6"/>
      <c r="G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E6378" s="6"/>
      <c r="G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E6379" s="6"/>
      <c r="G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E6380" s="6"/>
      <c r="G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E6381" s="6"/>
      <c r="G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E6382" s="6"/>
      <c r="G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E6383" s="6"/>
      <c r="G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E6384" s="6"/>
      <c r="G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E6385" s="6"/>
      <c r="G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E6386" s="6"/>
      <c r="G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E6387" s="6"/>
      <c r="G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E6388" s="6"/>
      <c r="G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E6389" s="6"/>
      <c r="G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E6390" s="6"/>
      <c r="G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E6391" s="6"/>
      <c r="G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E6392" s="6"/>
      <c r="G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E6393" s="6"/>
      <c r="G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E6394" s="6"/>
      <c r="G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E6395" s="6"/>
      <c r="G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E6396" s="6"/>
      <c r="G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E6397" s="6"/>
      <c r="G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E6398" s="6"/>
      <c r="G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E6399" s="6"/>
      <c r="G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E6400" s="6"/>
      <c r="G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E6401" s="6"/>
      <c r="G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E6402" s="6"/>
      <c r="G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E6403" s="6"/>
      <c r="G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E6404" s="6"/>
      <c r="G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E6405" s="6"/>
      <c r="G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E6406" s="6"/>
      <c r="G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E6407" s="6"/>
      <c r="G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E6408" s="6"/>
      <c r="G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E6409" s="6"/>
      <c r="G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E6410" s="6"/>
      <c r="G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E6411" s="6"/>
      <c r="G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E6412" s="6"/>
      <c r="G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E6413" s="6"/>
      <c r="G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E6414" s="6"/>
      <c r="G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E6415" s="6"/>
      <c r="G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E6416" s="6"/>
      <c r="G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E6417" s="6"/>
      <c r="G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E6418" s="6"/>
      <c r="G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E6419" s="6"/>
      <c r="G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E6420" s="6"/>
      <c r="G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E6421" s="6"/>
      <c r="G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E6422" s="6"/>
      <c r="G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E6423" s="6"/>
      <c r="G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E6424" s="6"/>
      <c r="G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E6425" s="6"/>
      <c r="G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E6426" s="6"/>
      <c r="G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E6427" s="6"/>
      <c r="G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E6428" s="6"/>
      <c r="G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E6429" s="6"/>
      <c r="G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E6430" s="6"/>
      <c r="G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E6431" s="6"/>
      <c r="G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E6432" s="6"/>
      <c r="G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E6433" s="6"/>
      <c r="G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E6434" s="6"/>
      <c r="G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E6435" s="6"/>
      <c r="G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E6436" s="6"/>
      <c r="G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E6437" s="6"/>
      <c r="G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E6438" s="6"/>
      <c r="G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E6439" s="6"/>
      <c r="G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E6440" s="6"/>
      <c r="G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E6441" s="6"/>
      <c r="G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E6442" s="6"/>
      <c r="G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E6443" s="6"/>
      <c r="G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E6444" s="6"/>
      <c r="G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E6445" s="6"/>
      <c r="G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E6446" s="6"/>
      <c r="G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E6447" s="6"/>
      <c r="G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E6448" s="6"/>
      <c r="G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E6449" s="6"/>
      <c r="G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E6450" s="6"/>
      <c r="G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E6451" s="6"/>
      <c r="G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E6452" s="6"/>
      <c r="G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E6453" s="6"/>
      <c r="G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E6454" s="6"/>
      <c r="G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E6455" s="6"/>
      <c r="G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E6456" s="6"/>
      <c r="G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E6457" s="6"/>
      <c r="G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E6458" s="6"/>
      <c r="G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E6459" s="6"/>
      <c r="G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E6460" s="6"/>
      <c r="G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E6461" s="6"/>
      <c r="G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E6462" s="6"/>
      <c r="G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E6463" s="6"/>
      <c r="G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E6464" s="6"/>
      <c r="G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E6465" s="6"/>
      <c r="G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E6466" s="6"/>
      <c r="G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E6467" s="6"/>
      <c r="G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E6468" s="6"/>
      <c r="G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E6469" s="6"/>
      <c r="G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E6470" s="6"/>
      <c r="G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E6471" s="6"/>
      <c r="G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E6472" s="6"/>
      <c r="G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E6473" s="6"/>
      <c r="G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E6474" s="6"/>
      <c r="G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E6475" s="6"/>
      <c r="G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E6476" s="6"/>
      <c r="G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E6477" s="6"/>
      <c r="G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E6478" s="6"/>
      <c r="G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E6479" s="6"/>
      <c r="G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E6480" s="6"/>
      <c r="G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E6481" s="6"/>
      <c r="G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E6482" s="6"/>
      <c r="G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E6483" s="6"/>
      <c r="G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E6484" s="6"/>
      <c r="G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E6485" s="6"/>
      <c r="G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E6486" s="6"/>
      <c r="G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E6487" s="6"/>
      <c r="G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E6488" s="6"/>
      <c r="G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E6489" s="6"/>
      <c r="G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E6490" s="6"/>
      <c r="G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E6491" s="6"/>
      <c r="G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E6492" s="6"/>
      <c r="G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E6493" s="6"/>
      <c r="G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E6494" s="6"/>
      <c r="G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E6495" s="6"/>
      <c r="G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E6496" s="6"/>
      <c r="G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E6497" s="6"/>
      <c r="G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E6498" s="6"/>
      <c r="G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E6499" s="6"/>
      <c r="G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E6500" s="6"/>
      <c r="G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E6501" s="6"/>
      <c r="G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E6502" s="6"/>
      <c r="G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E6503" s="6"/>
      <c r="G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E6504" s="6"/>
      <c r="G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E6505" s="6"/>
      <c r="G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E6506" s="6"/>
      <c r="G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E6507" s="6"/>
      <c r="G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E6508" s="6"/>
      <c r="G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E6509" s="6"/>
      <c r="G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E6510" s="6"/>
      <c r="G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E6511" s="6"/>
      <c r="G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E6512" s="6"/>
      <c r="G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E6513" s="6"/>
      <c r="G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E6514" s="6"/>
      <c r="G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E6515" s="6"/>
      <c r="G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E6516" s="6"/>
      <c r="G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E6517" s="6"/>
      <c r="G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E6518" s="6"/>
      <c r="G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E6519" s="6"/>
      <c r="G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E6520" s="6"/>
      <c r="G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E6521" s="6"/>
      <c r="G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E6522" s="6"/>
      <c r="G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E6523" s="6"/>
      <c r="G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E6524" s="6"/>
      <c r="G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E6525" s="6"/>
      <c r="G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E6526" s="6"/>
      <c r="G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E6527" s="6"/>
      <c r="G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E6528" s="6"/>
      <c r="G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E6529" s="6"/>
      <c r="G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E6530" s="6"/>
      <c r="G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E6531" s="6"/>
      <c r="G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E6532" s="6"/>
      <c r="G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E6533" s="6"/>
      <c r="G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E6534" s="6"/>
      <c r="G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E6535" s="6"/>
      <c r="G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E6536" s="6"/>
      <c r="G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E6537" s="6"/>
      <c r="G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E6538" s="6"/>
      <c r="G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E6539" s="6"/>
      <c r="G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E6540" s="6"/>
      <c r="G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E6541" s="6"/>
      <c r="G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E6542" s="6"/>
      <c r="G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E6543" s="6"/>
      <c r="G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E6544" s="6"/>
      <c r="G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E6545" s="6"/>
      <c r="G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E6546" s="6"/>
      <c r="G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E6547" s="6"/>
      <c r="G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E6548" s="6"/>
      <c r="G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E6549" s="6"/>
      <c r="G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E6550" s="6"/>
      <c r="G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E6551" s="6"/>
      <c r="G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E6552" s="6"/>
      <c r="G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E6553" s="6"/>
      <c r="G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E6554" s="6"/>
      <c r="G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E6555" s="6"/>
      <c r="G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E6556" s="6"/>
      <c r="G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E6557" s="6"/>
      <c r="G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E6558" s="6"/>
      <c r="G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E6559" s="6"/>
      <c r="G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E6560" s="6"/>
      <c r="G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E6561" s="6"/>
      <c r="G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E6562" s="6"/>
      <c r="G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E6563" s="6"/>
      <c r="G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E6564" s="6"/>
      <c r="G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E6565" s="6"/>
      <c r="G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E6566" s="6"/>
      <c r="G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E6567" s="6"/>
      <c r="G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E6568" s="6"/>
      <c r="G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E6569" s="6"/>
      <c r="G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E6570" s="6"/>
      <c r="G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E6571" s="6"/>
      <c r="G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E6572" s="6"/>
      <c r="G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E6573" s="6"/>
      <c r="G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E6574" s="6"/>
      <c r="G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E6575" s="6"/>
      <c r="G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E6576" s="6"/>
      <c r="G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E6577" s="6"/>
      <c r="G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E6578" s="6"/>
      <c r="G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E6579" s="6"/>
      <c r="G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E6580" s="6"/>
      <c r="G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E6581" s="6"/>
      <c r="G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E6582" s="6"/>
      <c r="G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E6583" s="6"/>
      <c r="G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E6584" s="6"/>
      <c r="G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E6585" s="6"/>
      <c r="G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E6586" s="6"/>
      <c r="G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E6587" s="6"/>
      <c r="G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E6588" s="6"/>
      <c r="G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E6589" s="6"/>
      <c r="G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E6590" s="6"/>
      <c r="G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E6591" s="6"/>
      <c r="G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E6592" s="6"/>
      <c r="G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E6593" s="6"/>
      <c r="G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E6594" s="6"/>
      <c r="G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E6595" s="6"/>
      <c r="G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E6596" s="6"/>
      <c r="G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E6597" s="6"/>
      <c r="G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E6598" s="6"/>
      <c r="G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E6599" s="6"/>
      <c r="G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E6600" s="6"/>
      <c r="G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E6601" s="6"/>
      <c r="G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E6602" s="6"/>
      <c r="G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E6603" s="6"/>
      <c r="G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E6604" s="6"/>
      <c r="G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E6605" s="6"/>
      <c r="G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E6606" s="6"/>
      <c r="G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E6607" s="6"/>
      <c r="G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E6608" s="6"/>
      <c r="G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E6609" s="6"/>
      <c r="G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E6610" s="6"/>
      <c r="G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E6611" s="6"/>
      <c r="G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E6612" s="6"/>
      <c r="G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E6613" s="6"/>
      <c r="G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E6614" s="6"/>
      <c r="G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E6615" s="6"/>
      <c r="G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E6616" s="6"/>
      <c r="G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E6617" s="6"/>
      <c r="G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E6618" s="6"/>
      <c r="G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E6619" s="6"/>
      <c r="G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E6620" s="6"/>
      <c r="G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E6621" s="6"/>
      <c r="G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E6622" s="6"/>
      <c r="G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E6623" s="6"/>
      <c r="G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E6624" s="6"/>
      <c r="G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E6625" s="6"/>
      <c r="G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E6626" s="6"/>
      <c r="G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E6627" s="6"/>
      <c r="G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E6628" s="6"/>
      <c r="G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E6629" s="6"/>
      <c r="G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E6630" s="6"/>
      <c r="G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E6631" s="6"/>
      <c r="G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E6632" s="6"/>
      <c r="G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E6633" s="6"/>
      <c r="G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E6634" s="6"/>
      <c r="G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E6635" s="6"/>
      <c r="G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E6636" s="6"/>
      <c r="G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E6637" s="6"/>
      <c r="G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E6638" s="6"/>
      <c r="G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E6639" s="6"/>
      <c r="G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E6640" s="6"/>
      <c r="G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E6641" s="6"/>
      <c r="G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E6642" s="6"/>
      <c r="G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E6643" s="6"/>
      <c r="G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E6644" s="6"/>
      <c r="G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E6645" s="6"/>
      <c r="G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E6646" s="6"/>
      <c r="G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E6647" s="6"/>
      <c r="G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E6648" s="6"/>
      <c r="G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E6649" s="6"/>
      <c r="G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E6650" s="6"/>
      <c r="G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E6651" s="6"/>
      <c r="G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E6652" s="6"/>
      <c r="G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E6653" s="6"/>
      <c r="G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E6654" s="6"/>
      <c r="G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E6655" s="6"/>
      <c r="G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E6656" s="6"/>
      <c r="G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E6657" s="6"/>
      <c r="G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E6658" s="6"/>
      <c r="G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E6659" s="6"/>
      <c r="G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E6660" s="6"/>
      <c r="G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E6661" s="6"/>
      <c r="G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E6662" s="6"/>
      <c r="G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E6663" s="6"/>
      <c r="G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E6664" s="6"/>
      <c r="G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E6665" s="6"/>
      <c r="G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E6666" s="6"/>
      <c r="G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E6667" s="6"/>
      <c r="G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E6668" s="6"/>
      <c r="G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E6669" s="6"/>
      <c r="G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E6670" s="6"/>
      <c r="G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E6671" s="6"/>
      <c r="G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E6672" s="6"/>
      <c r="G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E6673" s="6"/>
      <c r="G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E6674" s="6"/>
      <c r="G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E6675" s="6"/>
      <c r="G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E6676" s="6"/>
      <c r="G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E6677" s="6"/>
      <c r="G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E6678" s="6"/>
      <c r="G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E6679" s="6"/>
      <c r="G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E6680" s="6"/>
      <c r="G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E6681" s="6"/>
      <c r="G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E6682" s="6"/>
      <c r="G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E6683" s="6"/>
      <c r="G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E6684" s="6"/>
      <c r="G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E6685" s="6"/>
      <c r="G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E6686" s="6"/>
      <c r="G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E6687" s="6"/>
      <c r="G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E6688" s="6"/>
      <c r="G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E6689" s="6"/>
      <c r="G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E6690" s="6"/>
      <c r="G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E6691" s="6"/>
      <c r="G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E6692" s="6"/>
      <c r="G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E6693" s="6"/>
      <c r="G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E6694" s="6"/>
      <c r="G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E6695" s="6"/>
      <c r="G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E6696" s="6"/>
      <c r="G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E6697" s="6"/>
      <c r="G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E6698" s="6"/>
      <c r="G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E6699" s="6"/>
      <c r="G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E6700" s="6"/>
      <c r="G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E6701" s="6"/>
      <c r="G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E6702" s="6"/>
      <c r="G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E6703" s="6"/>
      <c r="G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E6704" s="6"/>
      <c r="G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E6705" s="6"/>
      <c r="G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E6706" s="6"/>
      <c r="G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E6707" s="6"/>
      <c r="G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E6708" s="6"/>
      <c r="G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E6709" s="6"/>
      <c r="G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E6710" s="6"/>
      <c r="G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E6711" s="6"/>
      <c r="G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E6712" s="6"/>
      <c r="G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E6713" s="6"/>
      <c r="G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E6714" s="6"/>
      <c r="G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E6715" s="6"/>
      <c r="G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E6716" s="6"/>
      <c r="G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E6717" s="6"/>
      <c r="G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E6718" s="6"/>
      <c r="G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E6719" s="6"/>
      <c r="G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E6720" s="6"/>
      <c r="G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E6721" s="6"/>
      <c r="G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E6722" s="6"/>
      <c r="G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E6723" s="6"/>
      <c r="G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E6724" s="6"/>
      <c r="G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E6725" s="6"/>
      <c r="G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E6726" s="6"/>
      <c r="G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E6727" s="6"/>
      <c r="G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E6728" s="6"/>
      <c r="G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E6729" s="6"/>
      <c r="G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E6730" s="6"/>
      <c r="G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E6731" s="6"/>
      <c r="G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E6732" s="6"/>
      <c r="G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E6733" s="6"/>
      <c r="G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E6734" s="6"/>
      <c r="G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E6735" s="6"/>
      <c r="G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E6736" s="6"/>
      <c r="G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E6737" s="6"/>
      <c r="G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E6738" s="6"/>
      <c r="G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E6739" s="6"/>
      <c r="G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E6740" s="6"/>
      <c r="G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E6741" s="6"/>
      <c r="G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E6742" s="6"/>
      <c r="G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E6743" s="6"/>
      <c r="G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E6744" s="6"/>
      <c r="G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E6745" s="6"/>
      <c r="G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E6746" s="6"/>
      <c r="G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E6747" s="6"/>
      <c r="G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E6748" s="6"/>
      <c r="G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E6749" s="6"/>
      <c r="G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E6750" s="6"/>
      <c r="G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E6751" s="6"/>
      <c r="G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E6752" s="6"/>
      <c r="G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E6753" s="6"/>
      <c r="G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E6754" s="6"/>
      <c r="G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E6755" s="6"/>
      <c r="G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E6756" s="6"/>
      <c r="G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E6757" s="6"/>
      <c r="G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E6758" s="6"/>
      <c r="G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E6759" s="6"/>
      <c r="G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E6760" s="6"/>
      <c r="G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E6761" s="6"/>
      <c r="G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E6762" s="6"/>
      <c r="G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E6763" s="6"/>
      <c r="G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E6764" s="6"/>
      <c r="G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E6765" s="6"/>
      <c r="G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E6766" s="6"/>
      <c r="G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E6767" s="6"/>
      <c r="G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E6768" s="6"/>
      <c r="G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E6769" s="6"/>
      <c r="G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E6770" s="6"/>
      <c r="G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E6771" s="6"/>
      <c r="G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E6772" s="6"/>
      <c r="G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E6773" s="6"/>
      <c r="G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E6774" s="6"/>
      <c r="G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E6775" s="6"/>
      <c r="G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E6776" s="6"/>
      <c r="G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E6777" s="6"/>
      <c r="G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E6778" s="6"/>
      <c r="G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E6779" s="6"/>
      <c r="G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E6780" s="6"/>
      <c r="G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E6781" s="6"/>
      <c r="G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E6782" s="6"/>
      <c r="G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E6783" s="6"/>
      <c r="G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E6784" s="6"/>
      <c r="G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E6785" s="6"/>
      <c r="G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E6786" s="6"/>
      <c r="G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E6787" s="6"/>
      <c r="G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E6788" s="6"/>
      <c r="G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E6789" s="6"/>
      <c r="G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E6790" s="6"/>
      <c r="G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E6791" s="6"/>
      <c r="G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E6792" s="6"/>
      <c r="G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E6793" s="6"/>
      <c r="G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E6794" s="6"/>
      <c r="G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E6795" s="6"/>
      <c r="G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E6796" s="6"/>
      <c r="G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E6797" s="6"/>
      <c r="G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E6798" s="6"/>
      <c r="G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E6799" s="6"/>
      <c r="G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E6800" s="6"/>
      <c r="G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E6801" s="6"/>
      <c r="G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E6802" s="6"/>
      <c r="G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E6803" s="6"/>
      <c r="G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E6804" s="6"/>
      <c r="G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E6805" s="6"/>
      <c r="G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E6806" s="6"/>
      <c r="G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E6807" s="6"/>
      <c r="G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E6808" s="6"/>
      <c r="G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E6809" s="6"/>
      <c r="G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E6810" s="6"/>
      <c r="G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E6811" s="6"/>
      <c r="G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E6812" s="6"/>
      <c r="G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E6813" s="6"/>
      <c r="G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E6814" s="6"/>
      <c r="G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E6815" s="6"/>
      <c r="G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E6816" s="6"/>
      <c r="G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E6817" s="6"/>
      <c r="G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E6818" s="6"/>
      <c r="G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E6819" s="6"/>
      <c r="G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E6820" s="6"/>
      <c r="G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E6821" s="6"/>
      <c r="G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E6822" s="6"/>
      <c r="G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E6823" s="6"/>
      <c r="G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E6824" s="6"/>
      <c r="G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E6825" s="6"/>
      <c r="G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E6826" s="6"/>
      <c r="G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E6827" s="6"/>
      <c r="G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E6828" s="6"/>
      <c r="G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E6829" s="6"/>
      <c r="G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E6830" s="6"/>
      <c r="G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E6831" s="6"/>
      <c r="G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E6832" s="6"/>
      <c r="G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E6833" s="6"/>
      <c r="G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E6834" s="6"/>
      <c r="G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E6835" s="6"/>
      <c r="G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E6836" s="6"/>
      <c r="G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E6837" s="6"/>
      <c r="G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E6838" s="6"/>
      <c r="G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E6839" s="6"/>
      <c r="G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E6840" s="6"/>
      <c r="G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E6841" s="6"/>
      <c r="G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E6842" s="6"/>
      <c r="G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E6843" s="6"/>
      <c r="G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E6844" s="6"/>
      <c r="G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E6845" s="6"/>
      <c r="G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E6846" s="6"/>
      <c r="G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E6847" s="6"/>
      <c r="G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E6848" s="6"/>
      <c r="G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E6849" s="6"/>
      <c r="G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E6850" s="6"/>
      <c r="G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E6851" s="6"/>
      <c r="G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E6852" s="6"/>
      <c r="G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E6853" s="6"/>
      <c r="G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E6854" s="6"/>
      <c r="G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E6855" s="6"/>
      <c r="G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E6856" s="6"/>
      <c r="G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E6857" s="6"/>
      <c r="G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E6858" s="6"/>
      <c r="G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E6859" s="6"/>
      <c r="G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E6860" s="6"/>
      <c r="G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E6861" s="6"/>
      <c r="G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E6862" s="6"/>
      <c r="G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E6863" s="6"/>
      <c r="G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E6864" s="6"/>
      <c r="G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E6865" s="6"/>
      <c r="G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E6866" s="6"/>
      <c r="G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E6867" s="6"/>
      <c r="G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E6868" s="6"/>
      <c r="G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E6869" s="6"/>
      <c r="G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E6870" s="6"/>
      <c r="G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E6871" s="6"/>
      <c r="G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E6872" s="6"/>
      <c r="G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E6873" s="6"/>
      <c r="G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E6874" s="6"/>
      <c r="G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E6875" s="6"/>
      <c r="G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E6876" s="6"/>
      <c r="G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E6877" s="6"/>
      <c r="G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E6878" s="6"/>
      <c r="G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E6879" s="6"/>
      <c r="G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E6880" s="6"/>
      <c r="G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E6881" s="6"/>
      <c r="G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E6882" s="6"/>
      <c r="G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E6883" s="6"/>
      <c r="G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E6884" s="6"/>
      <c r="G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E6885" s="6"/>
      <c r="G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E6886" s="6"/>
      <c r="G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E6887" s="6"/>
      <c r="G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E6888" s="6"/>
      <c r="G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E6889" s="6"/>
      <c r="G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E6890" s="6"/>
      <c r="G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E6891" s="6"/>
      <c r="G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E6892" s="6"/>
      <c r="G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E6893" s="6"/>
      <c r="G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E6894" s="6"/>
      <c r="G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E6895" s="6"/>
      <c r="G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E6896" s="6"/>
      <c r="G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E6897" s="6"/>
      <c r="G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E6898" s="6"/>
      <c r="G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E6899" s="6"/>
      <c r="G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E6900" s="6"/>
      <c r="G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E6901" s="6"/>
      <c r="G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E6902" s="6"/>
      <c r="G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E6903" s="6"/>
      <c r="G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E6904" s="6"/>
      <c r="G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E6905" s="6"/>
      <c r="G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E6906" s="6"/>
      <c r="G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E6907" s="6"/>
      <c r="G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E6908" s="6"/>
      <c r="G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E6909" s="6"/>
      <c r="G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E6910" s="6"/>
      <c r="G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E6911" s="6"/>
      <c r="G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E6912" s="6"/>
      <c r="G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E6913" s="6"/>
      <c r="G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E6914" s="6"/>
      <c r="G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E6915" s="6"/>
      <c r="G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E6916" s="6"/>
      <c r="G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E6917" s="6"/>
      <c r="G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E6918" s="6"/>
      <c r="G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E6919" s="6"/>
      <c r="G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E6920" s="6"/>
      <c r="G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E6921" s="6"/>
      <c r="G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E6922" s="6"/>
      <c r="G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E6923" s="6"/>
      <c r="G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E6924" s="6"/>
      <c r="G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E6925" s="6"/>
      <c r="G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E6926" s="6"/>
      <c r="G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E6927" s="6"/>
      <c r="G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E6928" s="6"/>
      <c r="G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E6929" s="6"/>
      <c r="G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E6930" s="6"/>
      <c r="G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E6931" s="6"/>
      <c r="G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E6932" s="6"/>
      <c r="G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E6933" s="6"/>
      <c r="G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E6934" s="6"/>
      <c r="G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E6935" s="6"/>
      <c r="G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E6936" s="6"/>
      <c r="G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E6937" s="6"/>
      <c r="G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E6938" s="6"/>
      <c r="G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E6939" s="6"/>
      <c r="G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E6940" s="6"/>
      <c r="G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E6941" s="6"/>
      <c r="G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E6942" s="6"/>
      <c r="G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E6943" s="6"/>
      <c r="G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E6944" s="6"/>
      <c r="G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E6945" s="6"/>
      <c r="G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E6946" s="6"/>
      <c r="G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E6947" s="6"/>
      <c r="G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E6948" s="6"/>
      <c r="G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E6949" s="6"/>
      <c r="G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E6950" s="6"/>
      <c r="G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E6951" s="6"/>
      <c r="G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E6952" s="6"/>
      <c r="G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E6953" s="6"/>
      <c r="G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E6954" s="6"/>
      <c r="G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E6955" s="6"/>
      <c r="G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E6956" s="6"/>
      <c r="G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E6957" s="6"/>
      <c r="G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E6958" s="6"/>
      <c r="G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E6959" s="6"/>
      <c r="G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E6960" s="6"/>
      <c r="G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E6961" s="6"/>
      <c r="G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E6962" s="6"/>
      <c r="G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E6963" s="6"/>
      <c r="G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E6964" s="6"/>
      <c r="G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E6965" s="6"/>
      <c r="G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E6966" s="6"/>
      <c r="G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E6967" s="6"/>
      <c r="G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E6968" s="6"/>
      <c r="G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E6969" s="6"/>
      <c r="G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E6970" s="6"/>
      <c r="G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E6971" s="6"/>
      <c r="G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E6972" s="6"/>
      <c r="G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E6973" s="6"/>
      <c r="G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E6974" s="6"/>
      <c r="G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E6975" s="6"/>
      <c r="G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E6976" s="6"/>
      <c r="G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E6977" s="6"/>
      <c r="G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E6978" s="6"/>
      <c r="G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E6979" s="6"/>
      <c r="G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E6980" s="6"/>
      <c r="G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E6981" s="6"/>
      <c r="G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E6982" s="6"/>
      <c r="G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E6983" s="6"/>
      <c r="G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E6984" s="6"/>
      <c r="G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E6985" s="6"/>
      <c r="G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E6986" s="6"/>
      <c r="G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E6987" s="6"/>
      <c r="G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E6988" s="6"/>
      <c r="G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E6989" s="6"/>
      <c r="G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E6990" s="6"/>
      <c r="G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E6991" s="6"/>
      <c r="G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E6992" s="6"/>
      <c r="G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E6993" s="6"/>
      <c r="G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E6994" s="6"/>
      <c r="G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E6995" s="6"/>
      <c r="G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E6996" s="6"/>
      <c r="G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E6997" s="6"/>
      <c r="G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E6998" s="6"/>
      <c r="G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E6999" s="6"/>
      <c r="G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E7000" s="6"/>
      <c r="G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E7001" s="6"/>
      <c r="G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E7002" s="6"/>
      <c r="G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E7003" s="6"/>
      <c r="G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E7004" s="6"/>
      <c r="G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E7005" s="6"/>
      <c r="G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E7006" s="6"/>
      <c r="G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E7007" s="6"/>
      <c r="G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E7008" s="6"/>
      <c r="G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E7009" s="6"/>
      <c r="G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E7010" s="6"/>
      <c r="G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E7011" s="6"/>
      <c r="G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E7012" s="6"/>
      <c r="G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E7013" s="6"/>
      <c r="G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E7014" s="6"/>
      <c r="G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E7015" s="6"/>
      <c r="G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E7016" s="6"/>
      <c r="G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E7017" s="6"/>
      <c r="G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E7018" s="6"/>
      <c r="G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E7019" s="6"/>
      <c r="G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E7020" s="6"/>
      <c r="G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E7021" s="6"/>
      <c r="G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E7022" s="6"/>
      <c r="G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E7023" s="6"/>
      <c r="G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E7024" s="6"/>
      <c r="G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E7025" s="6"/>
      <c r="G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E7026" s="6"/>
      <c r="G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E7027" s="6"/>
      <c r="G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E7028" s="6"/>
      <c r="G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E7029" s="6"/>
      <c r="G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E7030" s="6"/>
      <c r="G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E7031" s="6"/>
      <c r="G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E7032" s="6"/>
      <c r="G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E7033" s="6"/>
      <c r="G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E7034" s="6"/>
      <c r="G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E7035" s="6"/>
      <c r="G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E7036" s="6"/>
      <c r="G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E7037" s="6"/>
      <c r="G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E7038" s="6"/>
      <c r="G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E7039" s="6"/>
      <c r="G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E7040" s="6"/>
      <c r="G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E7041" s="6"/>
      <c r="G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E7042" s="6"/>
      <c r="G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E7043" s="6"/>
      <c r="G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E7044" s="6"/>
      <c r="G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E7045" s="6"/>
      <c r="G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E7046" s="6"/>
      <c r="G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E7047" s="6"/>
      <c r="G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E7048" s="6"/>
      <c r="G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E7049" s="6"/>
      <c r="G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E7050" s="6"/>
      <c r="G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E7051" s="6"/>
      <c r="G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E7052" s="6"/>
      <c r="G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E7053" s="6"/>
      <c r="G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E7054" s="6"/>
      <c r="G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E7055" s="6"/>
      <c r="G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E7056" s="6"/>
      <c r="G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E7057" s="6"/>
      <c r="G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E7058" s="6"/>
      <c r="G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E7059" s="6"/>
      <c r="G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E7060" s="6"/>
      <c r="G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E7061" s="6"/>
      <c r="G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E7062" s="6"/>
      <c r="G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E7063" s="6"/>
      <c r="G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E7064" s="6"/>
      <c r="G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E7065" s="6"/>
      <c r="G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E7066" s="6"/>
      <c r="G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E7067" s="6"/>
      <c r="G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E7068" s="6"/>
      <c r="G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E7069" s="6"/>
      <c r="G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E7070" s="6"/>
      <c r="G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E7071" s="6"/>
      <c r="G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E7072" s="6"/>
      <c r="G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E7073" s="6"/>
      <c r="G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E7074" s="6"/>
      <c r="G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E7075" s="6"/>
      <c r="G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E7076" s="6"/>
      <c r="G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E7077" s="6"/>
      <c r="G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E7078" s="6"/>
      <c r="G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E7079" s="6"/>
      <c r="G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E7080" s="6"/>
      <c r="G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E7081" s="6"/>
      <c r="G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E7082" s="6"/>
      <c r="G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E7083" s="6"/>
      <c r="G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E7084" s="6"/>
      <c r="G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E7085" s="6"/>
      <c r="G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E7086" s="6"/>
      <c r="G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E7087" s="6"/>
      <c r="G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E7088" s="6"/>
      <c r="G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E7089" s="6"/>
      <c r="G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E7090" s="6"/>
      <c r="G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E7091" s="6"/>
      <c r="G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E7092" s="6"/>
      <c r="G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E7093" s="6"/>
      <c r="G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E7094" s="6"/>
      <c r="G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E7095" s="6"/>
      <c r="G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E7096" s="6"/>
      <c r="G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E7097" s="6"/>
      <c r="G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E7098" s="6"/>
      <c r="G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E7099" s="6"/>
      <c r="G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E7100" s="6"/>
      <c r="G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E7101" s="6"/>
      <c r="G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E7102" s="6"/>
      <c r="G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E7103" s="6"/>
      <c r="G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E7104" s="6"/>
      <c r="G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E7105" s="6"/>
      <c r="G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E7106" s="6"/>
      <c r="G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E7107" s="6"/>
      <c r="G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E7108" s="6"/>
      <c r="G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E7109" s="6"/>
      <c r="G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E7110" s="6"/>
      <c r="G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E7111" s="6"/>
      <c r="G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E7112" s="6"/>
      <c r="G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E7113" s="6"/>
      <c r="G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E7114" s="6"/>
      <c r="G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E7115" s="6"/>
      <c r="G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E7116" s="6"/>
      <c r="G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E7117" s="6"/>
      <c r="G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E7118" s="6"/>
      <c r="G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E7119" s="6"/>
      <c r="G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E7120" s="6"/>
      <c r="G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E7121" s="6"/>
      <c r="G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E7122" s="6"/>
      <c r="G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E7123" s="6"/>
      <c r="G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E7124" s="6"/>
      <c r="G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E7125" s="6"/>
      <c r="G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E7126" s="6"/>
      <c r="G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E7127" s="6"/>
      <c r="G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E7128" s="6"/>
      <c r="G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E7129" s="6"/>
      <c r="G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E7130" s="6"/>
      <c r="G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E7131" s="6"/>
      <c r="G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E7132" s="6"/>
      <c r="G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E7133" s="6"/>
      <c r="G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E7134" s="6"/>
      <c r="G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E7135" s="6"/>
      <c r="G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E7136" s="6"/>
      <c r="G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E7137" s="6"/>
      <c r="G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E7138" s="6"/>
      <c r="G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E7139" s="6"/>
      <c r="G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E7140" s="6"/>
      <c r="G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E7141" s="6"/>
      <c r="G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E7142" s="6"/>
      <c r="G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E7143" s="6"/>
      <c r="G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E7144" s="6"/>
      <c r="G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E7145" s="6"/>
      <c r="G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E7146" s="6"/>
      <c r="G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E7147" s="6"/>
      <c r="G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E7148" s="6"/>
      <c r="G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E7149" s="6"/>
      <c r="G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E7150" s="6"/>
      <c r="G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E7151" s="6"/>
      <c r="G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E7152" s="6"/>
      <c r="G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E7153" s="6"/>
      <c r="G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E7154" s="6"/>
      <c r="G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E7155" s="6"/>
      <c r="G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E7156" s="6"/>
      <c r="G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E7157" s="6"/>
      <c r="G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E7158" s="6"/>
      <c r="G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E7159" s="6"/>
      <c r="G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E7160" s="6"/>
      <c r="G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E7161" s="6"/>
      <c r="G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E7162" s="6"/>
      <c r="G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E7163" s="6"/>
      <c r="G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E7164" s="6"/>
      <c r="G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E7165" s="6"/>
      <c r="G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E7166" s="6"/>
      <c r="G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E7167" s="6"/>
      <c r="G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E7168" s="6"/>
      <c r="G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E7169" s="6"/>
      <c r="G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E7170" s="6"/>
      <c r="G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E7171" s="6"/>
      <c r="G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E7172" s="6"/>
      <c r="G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E7173" s="6"/>
      <c r="G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E7174" s="6"/>
      <c r="G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E7175" s="6"/>
      <c r="G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E7176" s="6"/>
      <c r="G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E7177" s="6"/>
      <c r="G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E7178" s="6"/>
      <c r="G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E7179" s="6"/>
      <c r="G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E7180" s="6"/>
      <c r="G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E7181" s="6"/>
      <c r="G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E7182" s="6"/>
      <c r="G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E7183" s="6"/>
      <c r="G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E7184" s="6"/>
      <c r="G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E7185" s="6"/>
      <c r="G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E7186" s="6"/>
      <c r="G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E7187" s="6"/>
      <c r="G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E7188" s="6"/>
      <c r="G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E7189" s="6"/>
      <c r="G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E7190" s="6"/>
      <c r="G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E7191" s="6"/>
      <c r="G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E7192" s="6"/>
      <c r="G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E7193" s="6"/>
      <c r="G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E7194" s="6"/>
      <c r="G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E7195" s="6"/>
      <c r="G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E7196" s="6"/>
      <c r="G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E7197" s="6"/>
      <c r="G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E7198" s="6"/>
      <c r="G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E7199" s="6"/>
      <c r="G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E7200" s="6"/>
      <c r="G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E7201" s="6"/>
      <c r="G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E7202" s="6"/>
      <c r="G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E7203" s="6"/>
      <c r="G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E7204" s="6"/>
      <c r="G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E7205" s="6"/>
      <c r="G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E7206" s="6"/>
      <c r="G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E7207" s="6"/>
      <c r="G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E7208" s="6"/>
      <c r="G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E7209" s="6"/>
      <c r="G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E7210" s="6"/>
      <c r="G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E7211" s="6"/>
      <c r="G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E7212" s="6"/>
      <c r="G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E7213" s="6"/>
      <c r="G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E7214" s="6"/>
      <c r="G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E7215" s="6"/>
      <c r="G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E7216" s="6"/>
      <c r="G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E7217" s="6"/>
      <c r="G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E7218" s="6"/>
      <c r="G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E7219" s="6"/>
      <c r="G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E7220" s="6"/>
      <c r="G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E7221" s="6"/>
      <c r="G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E7222" s="6"/>
      <c r="G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E7223" s="6"/>
      <c r="G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E7224" s="6"/>
      <c r="G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E7225" s="6"/>
      <c r="G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E7226" s="6"/>
      <c r="G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E7227" s="6"/>
      <c r="G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E7228" s="6"/>
      <c r="G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E7229" s="6"/>
      <c r="G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E7230" s="6"/>
      <c r="G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E7231" s="6"/>
      <c r="G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E7232" s="6"/>
      <c r="G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E7233" s="6"/>
      <c r="G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E7234" s="6"/>
      <c r="G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E7235" s="6"/>
      <c r="G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E7236" s="6"/>
      <c r="G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E7237" s="6"/>
      <c r="G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E7238" s="6"/>
      <c r="G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E7239" s="6"/>
      <c r="G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E7240" s="6"/>
      <c r="G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E7241" s="6"/>
      <c r="G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E7242" s="6"/>
      <c r="G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E7243" s="6"/>
      <c r="G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E7244" s="6"/>
      <c r="G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E7245" s="6"/>
      <c r="G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E7246" s="6"/>
      <c r="G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E7247" s="6"/>
      <c r="G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E7248" s="6"/>
      <c r="G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E7249" s="6"/>
      <c r="G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E7250" s="6"/>
      <c r="G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E7251" s="6"/>
      <c r="G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E7252" s="6"/>
      <c r="G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E7253" s="6"/>
      <c r="G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E7254" s="6"/>
      <c r="G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E7255" s="6"/>
      <c r="G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E7256" s="6"/>
      <c r="G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E7257" s="6"/>
      <c r="G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E7258" s="6"/>
      <c r="G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E7259" s="6"/>
      <c r="G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E7260" s="6"/>
      <c r="G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E7261" s="6"/>
      <c r="G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E7262" s="6"/>
      <c r="G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E7263" s="6"/>
      <c r="G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E7264" s="6"/>
      <c r="G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E7265" s="6"/>
      <c r="G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E7266" s="6"/>
      <c r="G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E7267" s="6"/>
      <c r="G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E7268" s="6"/>
      <c r="G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E7269" s="6"/>
      <c r="G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E7270" s="6"/>
      <c r="G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E7271" s="6"/>
      <c r="G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E7272" s="6"/>
      <c r="G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E7273" s="6"/>
      <c r="G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E7274" s="6"/>
      <c r="G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E7275" s="6"/>
      <c r="G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E7276" s="6"/>
      <c r="G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E7277" s="6"/>
      <c r="G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E7278" s="6"/>
      <c r="G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E7279" s="6"/>
      <c r="G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E7280" s="6"/>
      <c r="G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E7281" s="6"/>
      <c r="G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E7282" s="6"/>
      <c r="G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E7283" s="6"/>
      <c r="G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E7284" s="6"/>
      <c r="G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E7285" s="6"/>
      <c r="G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E7286" s="6"/>
      <c r="G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E7287" s="6"/>
      <c r="G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E7288" s="6"/>
      <c r="G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E7289" s="6"/>
      <c r="G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E7290" s="6"/>
      <c r="G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E7291" s="6"/>
      <c r="G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E7292" s="6"/>
      <c r="G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E7293" s="6"/>
      <c r="G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E7294" s="6"/>
      <c r="G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E7295" s="6"/>
      <c r="G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E7296" s="6"/>
      <c r="G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E7297" s="6"/>
      <c r="G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E7298" s="6"/>
      <c r="G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E7299" s="6"/>
      <c r="G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E7300" s="6"/>
      <c r="G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E7301" s="6"/>
      <c r="G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E7302" s="6"/>
      <c r="G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E7303" s="6"/>
      <c r="G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E7304" s="6"/>
      <c r="G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E7305" s="6"/>
      <c r="G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E7306" s="6"/>
      <c r="G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E7307" s="6"/>
      <c r="G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E7308" s="6"/>
      <c r="G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E7309" s="6"/>
      <c r="G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E7310" s="6"/>
      <c r="G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E7311" s="6"/>
      <c r="G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E7312" s="6"/>
      <c r="G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E7313" s="6"/>
      <c r="G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E7314" s="6"/>
      <c r="G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E7315" s="6"/>
      <c r="G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E7316" s="6"/>
      <c r="G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E7317" s="6"/>
      <c r="G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E7318" s="6"/>
      <c r="G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E7319" s="6"/>
      <c r="G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E7320" s="6"/>
      <c r="G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E7321" s="6"/>
      <c r="G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E7322" s="6"/>
      <c r="G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E7323" s="6"/>
      <c r="G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E7324" s="6"/>
      <c r="G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E7325" s="6"/>
      <c r="G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E7326" s="6"/>
      <c r="G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E7327" s="6"/>
      <c r="G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E7328" s="6"/>
      <c r="G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E7329" s="6"/>
      <c r="G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E7330" s="6"/>
      <c r="G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E7331" s="6"/>
      <c r="G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E7332" s="6"/>
      <c r="G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E7333" s="6"/>
      <c r="G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E7334" s="6"/>
      <c r="G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E7335" s="6"/>
      <c r="G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E7336" s="6"/>
      <c r="G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E7337" s="6"/>
      <c r="G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E7338" s="6"/>
      <c r="G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E7339" s="6"/>
      <c r="G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E7340" s="6"/>
      <c r="G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E7341" s="6"/>
      <c r="G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E7342" s="6"/>
      <c r="G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E7343" s="6"/>
      <c r="G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E7344" s="6"/>
      <c r="G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E7345" s="6"/>
      <c r="G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E7346" s="6"/>
      <c r="G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E7347" s="6"/>
      <c r="G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E7348" s="6"/>
      <c r="G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E7349" s="6"/>
      <c r="G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E7350" s="6"/>
      <c r="G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E7351" s="6"/>
      <c r="G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E7352" s="6"/>
      <c r="G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E7353" s="6"/>
      <c r="G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E7354" s="6"/>
      <c r="G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E7355" s="6"/>
      <c r="G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E7356" s="6"/>
      <c r="G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E7357" s="6"/>
      <c r="G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E7358" s="6"/>
      <c r="G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E7359" s="6"/>
      <c r="G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E7360" s="6"/>
      <c r="G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E7361" s="6"/>
      <c r="G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E7362" s="6"/>
      <c r="G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E7363" s="6"/>
      <c r="G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E7364" s="6"/>
      <c r="G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E7365" s="6"/>
      <c r="G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E7366" s="6"/>
      <c r="G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E7367" s="6"/>
      <c r="G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E7368" s="6"/>
      <c r="G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E7369" s="6"/>
      <c r="G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E7370" s="6"/>
      <c r="G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E7371" s="6"/>
      <c r="G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E7372" s="6"/>
      <c r="G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E7373" s="6"/>
      <c r="G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E7374" s="6"/>
      <c r="G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E7375" s="6"/>
      <c r="G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E7376" s="6"/>
      <c r="G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E7377" s="6"/>
      <c r="G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E7378" s="6"/>
      <c r="G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E7379" s="6"/>
      <c r="G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E7380" s="6"/>
      <c r="G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E7381" s="6"/>
      <c r="G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E7382" s="6"/>
      <c r="G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E7383" s="6"/>
      <c r="G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E7384" s="6"/>
      <c r="G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E7385" s="6"/>
      <c r="G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E7386" s="6"/>
      <c r="G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E7387" s="6"/>
      <c r="G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E7388" s="6"/>
      <c r="G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E7389" s="6"/>
      <c r="G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E7390" s="6"/>
      <c r="G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E7391" s="6"/>
      <c r="G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E7392" s="6"/>
      <c r="G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E7393" s="6"/>
      <c r="G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E7394" s="6"/>
      <c r="G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E7395" s="6"/>
      <c r="G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E7396" s="6"/>
      <c r="G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E7397" s="6"/>
      <c r="G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E7398" s="6"/>
      <c r="G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E7399" s="6"/>
      <c r="G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E7400" s="6"/>
      <c r="G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E7401" s="6"/>
      <c r="G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E7402" s="6"/>
      <c r="G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E7403" s="6"/>
      <c r="G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E7404" s="6"/>
      <c r="G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E7405" s="6"/>
      <c r="G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E7406" s="6"/>
      <c r="G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E7407" s="6"/>
      <c r="G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E7408" s="6"/>
      <c r="G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E7409" s="6"/>
      <c r="G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E7410" s="6"/>
      <c r="G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E7411" s="6"/>
      <c r="G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E7412" s="6"/>
      <c r="G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E7413" s="6"/>
      <c r="G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E7414" s="6"/>
      <c r="G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E7415" s="6"/>
      <c r="G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E7416" s="6"/>
      <c r="G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E7417" s="6"/>
      <c r="G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E7418" s="6"/>
      <c r="G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E7419" s="6"/>
      <c r="G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E7420" s="6"/>
      <c r="G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E7421" s="6"/>
      <c r="G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E7422" s="6"/>
      <c r="G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E7423" s="6"/>
      <c r="G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E7424" s="6"/>
      <c r="G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E7425" s="6"/>
      <c r="G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E7426" s="6"/>
      <c r="G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E7427" s="6"/>
      <c r="G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E7428" s="6"/>
      <c r="G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E7429" s="6"/>
      <c r="G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E7430" s="6"/>
      <c r="G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E7431" s="6"/>
      <c r="G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E7432" s="6"/>
      <c r="G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E7433" s="6"/>
      <c r="G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E7434" s="6"/>
      <c r="G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E7435" s="6"/>
      <c r="G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E7436" s="6"/>
      <c r="G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E7437" s="6"/>
      <c r="G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E7438" s="6"/>
      <c r="G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E7439" s="6"/>
      <c r="G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E7440" s="6"/>
      <c r="G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E7441" s="6"/>
      <c r="G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E7442" s="6"/>
      <c r="G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E7443" s="6"/>
      <c r="G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E7444" s="6"/>
      <c r="G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E7445" s="6"/>
      <c r="G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E7446" s="6"/>
      <c r="G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E7447" s="6"/>
      <c r="G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E7448" s="6"/>
      <c r="G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E7449" s="6"/>
      <c r="G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E7450" s="6"/>
      <c r="G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E7451" s="6"/>
      <c r="G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E7452" s="6"/>
      <c r="G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E7453" s="6"/>
      <c r="G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E7454" s="6"/>
      <c r="G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E7455" s="6"/>
      <c r="G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E7456" s="6"/>
      <c r="G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E7457" s="6"/>
      <c r="G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E7458" s="6"/>
      <c r="G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E7459" s="6"/>
      <c r="G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E7460" s="6"/>
      <c r="G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E7461" s="6"/>
      <c r="G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E7462" s="6"/>
      <c r="G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E7463" s="6"/>
      <c r="G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E7464" s="6"/>
      <c r="G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E7465" s="6"/>
      <c r="G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E7466" s="6"/>
      <c r="G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E7467" s="6"/>
      <c r="G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E7468" s="6"/>
      <c r="G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E7469" s="6"/>
      <c r="G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E7470" s="6"/>
      <c r="G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E7471" s="6"/>
      <c r="G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E7472" s="6"/>
      <c r="G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E7473" s="6"/>
      <c r="G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E7474" s="6"/>
      <c r="G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E7475" s="6"/>
      <c r="G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E7476" s="6"/>
      <c r="G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E7477" s="6"/>
      <c r="G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E7478" s="6"/>
      <c r="G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E7479" s="6"/>
      <c r="G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E7480" s="6"/>
      <c r="G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E7481" s="6"/>
      <c r="G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E7482" s="6"/>
      <c r="G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E7483" s="6"/>
      <c r="G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E7484" s="6"/>
      <c r="G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E7485" s="6"/>
      <c r="G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E7486" s="6"/>
      <c r="G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E7487" s="6"/>
      <c r="G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E7488" s="6"/>
      <c r="G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E7489" s="6"/>
      <c r="G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E7490" s="6"/>
      <c r="G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E7491" s="6"/>
      <c r="G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E7492" s="6"/>
      <c r="G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E7493" s="6"/>
      <c r="G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E7494" s="6"/>
      <c r="G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E7495" s="6"/>
      <c r="G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E7496" s="6"/>
      <c r="G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E7497" s="6"/>
      <c r="G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E7498" s="6"/>
      <c r="G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E7499" s="6"/>
      <c r="G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E7500" s="6"/>
      <c r="G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E7501" s="6"/>
      <c r="G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E7502" s="6"/>
      <c r="G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E7503" s="6"/>
      <c r="G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E7504" s="6"/>
      <c r="G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E7505" s="6"/>
      <c r="G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E7506" s="6"/>
      <c r="G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E7507" s="6"/>
      <c r="G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E7508" s="6"/>
      <c r="G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E7509" s="6"/>
      <c r="G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E7510" s="6"/>
      <c r="G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E7511" s="6"/>
      <c r="G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E7512" s="6"/>
      <c r="G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E7513" s="6"/>
      <c r="G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E7514" s="6"/>
      <c r="G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E7515" s="6"/>
      <c r="G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E7516" s="6"/>
      <c r="G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E7517" s="6"/>
      <c r="G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E7518" s="6"/>
      <c r="G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E7519" s="6"/>
      <c r="G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E7520" s="6"/>
      <c r="G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E7521" s="6"/>
      <c r="G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E7522" s="6"/>
      <c r="G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E7523" s="6"/>
      <c r="G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E7524" s="6"/>
      <c r="G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E7525" s="6"/>
      <c r="G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E7526" s="6"/>
      <c r="G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E7527" s="6"/>
      <c r="G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E7528" s="6"/>
      <c r="G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E7529" s="6"/>
      <c r="G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E7530" s="6"/>
      <c r="G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E7531" s="6"/>
      <c r="G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E7532" s="6"/>
      <c r="G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E7533" s="6"/>
      <c r="G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E7534" s="6"/>
      <c r="G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E7535" s="6"/>
      <c r="G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E7536" s="6"/>
      <c r="G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E7537" s="6"/>
      <c r="G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E7538" s="6"/>
      <c r="G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E7539" s="6"/>
      <c r="G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E7540" s="6"/>
      <c r="G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E7541" s="6"/>
      <c r="G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E7542" s="6"/>
      <c r="G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E7543" s="6"/>
      <c r="G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E7544" s="6"/>
      <c r="G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E7545" s="6"/>
      <c r="G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E7546" s="6"/>
      <c r="G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E7547" s="6"/>
      <c r="G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E7548" s="6"/>
      <c r="G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E7549" s="6"/>
      <c r="G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E7550" s="6"/>
      <c r="G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E7551" s="6"/>
      <c r="G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E7552" s="6"/>
      <c r="G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E7553" s="6"/>
      <c r="G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E7554" s="6"/>
      <c r="G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E7555" s="6"/>
      <c r="G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E7556" s="6"/>
      <c r="G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E7557" s="6"/>
      <c r="G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E7558" s="6"/>
      <c r="G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E7559" s="6"/>
      <c r="G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E7560" s="6"/>
      <c r="G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E7561" s="6"/>
      <c r="G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E7562" s="6"/>
      <c r="G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E7563" s="6"/>
      <c r="G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E7564" s="6"/>
      <c r="G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E7565" s="6"/>
      <c r="G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E7566" s="6"/>
      <c r="G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E7567" s="6"/>
      <c r="G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E7568" s="6"/>
      <c r="G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E7569" s="6"/>
      <c r="G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E7570" s="6"/>
      <c r="G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E7571" s="6"/>
      <c r="G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E7572" s="6"/>
      <c r="G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E7573" s="6"/>
      <c r="G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E7574" s="6"/>
      <c r="G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E7575" s="6"/>
      <c r="G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E7576" s="6"/>
      <c r="G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E7577" s="6"/>
      <c r="G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E7578" s="6"/>
      <c r="G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E7579" s="6"/>
      <c r="G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E7580" s="6"/>
      <c r="G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E7581" s="6"/>
      <c r="G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E7582" s="6"/>
      <c r="G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E7583" s="6"/>
      <c r="G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E7584" s="6"/>
      <c r="G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E7585" s="6"/>
      <c r="G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E7586" s="6"/>
      <c r="G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E7587" s="6"/>
      <c r="G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E7588" s="6"/>
      <c r="G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E7589" s="6"/>
      <c r="G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E7590" s="6"/>
      <c r="G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E7591" s="6"/>
      <c r="G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E7592" s="6"/>
      <c r="G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E7593" s="6"/>
      <c r="G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E7594" s="6"/>
      <c r="G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E7595" s="6"/>
      <c r="G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E7596" s="6"/>
      <c r="G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E7597" s="6"/>
      <c r="G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E7598" s="6"/>
      <c r="G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E7599" s="6"/>
      <c r="G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E7600" s="6"/>
      <c r="G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E7601" s="6"/>
      <c r="G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E7602" s="6"/>
      <c r="G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E7603" s="6"/>
      <c r="G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E7604" s="6"/>
      <c r="G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E7605" s="6"/>
      <c r="G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E7606" s="6"/>
      <c r="G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E7607" s="6"/>
      <c r="G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E7608" s="6"/>
      <c r="G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E7609" s="6"/>
      <c r="G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E7610" s="6"/>
      <c r="G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E7611" s="6"/>
      <c r="G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E7612" s="6"/>
      <c r="G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E7613" s="6"/>
      <c r="G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E7614" s="6"/>
      <c r="G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E7615" s="6"/>
      <c r="G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E7616" s="6"/>
      <c r="G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E7617" s="6"/>
      <c r="G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E7618" s="6"/>
      <c r="G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E7619" s="6"/>
      <c r="G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E7620" s="6"/>
      <c r="G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E7621" s="6"/>
      <c r="G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E7622" s="6"/>
      <c r="G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E7623" s="6"/>
      <c r="G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E7624" s="6"/>
      <c r="G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E7625" s="6"/>
      <c r="G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E7626" s="6"/>
      <c r="G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E7627" s="6"/>
      <c r="G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E7628" s="6"/>
      <c r="G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E7629" s="6"/>
      <c r="G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E7630" s="6"/>
      <c r="G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E7631" s="6"/>
      <c r="G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E7632" s="6"/>
      <c r="G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E7633" s="6"/>
      <c r="G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E7634" s="6"/>
      <c r="G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E7635" s="6"/>
      <c r="G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E7636" s="6"/>
      <c r="G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E7637" s="6"/>
      <c r="G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E7638" s="6"/>
      <c r="G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E7639" s="6"/>
      <c r="G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E7640" s="6"/>
      <c r="G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E7641" s="6"/>
      <c r="G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E7642" s="6"/>
      <c r="G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E7643" s="6"/>
      <c r="G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E7644" s="6"/>
      <c r="G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E7645" s="6"/>
      <c r="G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E7646" s="6"/>
      <c r="G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E7647" s="6"/>
      <c r="G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E7648" s="6"/>
      <c r="G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E7649" s="6"/>
      <c r="G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E7650" s="6"/>
      <c r="G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E7651" s="6"/>
      <c r="G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E7652" s="6"/>
      <c r="G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E7653" s="6"/>
      <c r="G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E7654" s="6"/>
      <c r="G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E7655" s="6"/>
      <c r="G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E7656" s="6"/>
      <c r="G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E7657" s="6"/>
      <c r="G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E7658" s="6"/>
      <c r="G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E7659" s="6"/>
      <c r="G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E7660" s="6"/>
      <c r="G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E7661" s="6"/>
      <c r="G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E7662" s="6"/>
      <c r="G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E7663" s="6"/>
      <c r="G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E7664" s="6"/>
      <c r="G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E7665" s="6"/>
      <c r="G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E7666" s="6"/>
      <c r="G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E7667" s="6"/>
      <c r="G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E7668" s="6"/>
      <c r="G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E7669" s="6"/>
      <c r="G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E7670" s="6"/>
      <c r="G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E7671" s="6"/>
      <c r="G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E7672" s="6"/>
      <c r="G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E7673" s="6"/>
      <c r="G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E7674" s="6"/>
      <c r="G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E7675" s="6"/>
      <c r="G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E7676" s="6"/>
      <c r="G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E7677" s="6"/>
      <c r="G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E7678" s="6"/>
      <c r="G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E7679" s="6"/>
      <c r="G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E7680" s="6"/>
      <c r="G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E7681" s="6"/>
      <c r="G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E7682" s="6"/>
      <c r="G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E7683" s="6"/>
      <c r="G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E7684" s="6"/>
      <c r="G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E7685" s="6"/>
      <c r="G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E7686" s="6"/>
      <c r="G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E7687" s="6"/>
      <c r="G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E7688" s="6"/>
      <c r="G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E7689" s="6"/>
      <c r="G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E7690" s="6"/>
      <c r="G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E7691" s="6"/>
      <c r="G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E7692" s="6"/>
      <c r="G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E7693" s="6"/>
      <c r="G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E7694" s="6"/>
      <c r="G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E7695" s="6"/>
      <c r="G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E7696" s="6"/>
      <c r="G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E7697" s="6"/>
      <c r="G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E7698" s="6"/>
      <c r="G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E7699" s="6"/>
      <c r="G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E7700" s="6"/>
      <c r="G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E7701" s="6"/>
      <c r="G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E7702" s="6"/>
      <c r="G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E7703" s="6"/>
      <c r="G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E7704" s="6"/>
      <c r="G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E7705" s="6"/>
      <c r="G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E7706" s="6"/>
      <c r="G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E7707" s="6"/>
      <c r="G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E7708" s="6"/>
      <c r="G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E7709" s="6"/>
      <c r="G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E7710" s="6"/>
      <c r="G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E7711" s="6"/>
      <c r="G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E7712" s="6"/>
      <c r="G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E7713" s="6"/>
      <c r="G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E7714" s="6"/>
      <c r="G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E7715" s="6"/>
      <c r="G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E7716" s="6"/>
      <c r="G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E7717" s="6"/>
      <c r="G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E7718" s="6"/>
      <c r="G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E7719" s="6"/>
      <c r="G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E7720" s="6"/>
      <c r="G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E7721" s="6"/>
      <c r="G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E7722" s="6"/>
      <c r="G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E7723" s="6"/>
      <c r="G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E7724" s="6"/>
      <c r="G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E7725" s="6"/>
      <c r="G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E7726" s="6"/>
      <c r="G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E7727" s="6"/>
      <c r="G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E7728" s="6"/>
      <c r="G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E7729" s="6"/>
      <c r="G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E7730" s="6"/>
      <c r="G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E7731" s="6"/>
      <c r="G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E7732" s="6"/>
      <c r="G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E7733" s="6"/>
      <c r="G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E7734" s="6"/>
      <c r="G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E7735" s="6"/>
      <c r="G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E7736" s="6"/>
      <c r="G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E7737" s="6"/>
      <c r="G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E7738" s="6"/>
      <c r="G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E7739" s="6"/>
      <c r="G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E7740" s="6"/>
      <c r="G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E7741" s="6"/>
      <c r="G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E7742" s="6"/>
      <c r="G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E7743" s="6"/>
      <c r="G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E7744" s="6"/>
      <c r="G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E7745" s="6"/>
      <c r="G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E7746" s="6"/>
      <c r="G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E7747" s="6"/>
      <c r="G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E7748" s="6"/>
      <c r="G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E7749" s="6"/>
      <c r="G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E7750" s="6"/>
      <c r="G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E7751" s="6"/>
      <c r="G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E7752" s="6"/>
      <c r="G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E7753" s="6"/>
      <c r="G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E7754" s="6"/>
      <c r="G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E7755" s="6"/>
      <c r="G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E7756" s="6"/>
      <c r="G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E7757" s="6"/>
      <c r="G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E7758" s="6"/>
      <c r="G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E7759" s="6"/>
      <c r="G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E7760" s="6"/>
      <c r="G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E7761" s="6"/>
      <c r="G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E7762" s="6"/>
      <c r="G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E7763" s="6"/>
      <c r="G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E7764" s="6"/>
      <c r="G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E7765" s="6"/>
      <c r="G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E7766" s="6"/>
      <c r="G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E7767" s="6"/>
      <c r="G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E7768" s="6"/>
      <c r="G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E7769" s="6"/>
      <c r="G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E7770" s="6"/>
      <c r="G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E7771" s="6"/>
      <c r="G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E7772" s="6"/>
      <c r="G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E7773" s="6"/>
      <c r="G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E7774" s="6"/>
      <c r="G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E7775" s="6"/>
      <c r="G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E7776" s="6"/>
      <c r="G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E7777" s="6"/>
      <c r="G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E7778" s="6"/>
      <c r="G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E7779" s="6"/>
      <c r="G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E7780" s="6"/>
      <c r="G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E7781" s="6"/>
      <c r="G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E7782" s="6"/>
      <c r="G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E7783" s="6"/>
      <c r="G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E7784" s="6"/>
      <c r="G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E7785" s="6"/>
      <c r="G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E7786" s="6"/>
      <c r="G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E7787" s="6"/>
      <c r="G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E7788" s="6"/>
      <c r="G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E7789" s="6"/>
      <c r="G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E7790" s="6"/>
      <c r="G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E7791" s="6"/>
      <c r="G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E7792" s="6"/>
      <c r="G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E7793" s="6"/>
      <c r="G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E7794" s="6"/>
      <c r="G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E7795" s="6"/>
      <c r="G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E7796" s="6"/>
      <c r="G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E7797" s="6"/>
      <c r="G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E7798" s="6"/>
      <c r="G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E7799" s="6"/>
      <c r="G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E7800" s="6"/>
      <c r="G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E7801" s="6"/>
      <c r="G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E7802" s="6"/>
      <c r="G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E7803" s="6"/>
      <c r="G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E7804" s="6"/>
      <c r="G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E7805" s="6"/>
      <c r="G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E7806" s="6"/>
      <c r="G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E7807" s="6"/>
      <c r="G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E7808" s="6"/>
      <c r="G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E7809" s="6"/>
      <c r="G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E7810" s="6"/>
      <c r="G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E7811" s="6"/>
      <c r="G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E7812" s="6"/>
      <c r="G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E7813" s="6"/>
      <c r="G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E7814" s="6"/>
      <c r="G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E7815" s="6"/>
      <c r="G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E7816" s="6"/>
      <c r="G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E7817" s="6"/>
      <c r="G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E7818" s="6"/>
      <c r="G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E7819" s="6"/>
      <c r="G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E7820" s="6"/>
      <c r="G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E7821" s="6"/>
      <c r="G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E7822" s="6"/>
      <c r="G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E7823" s="6"/>
      <c r="G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E7824" s="6"/>
      <c r="G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E7825" s="6"/>
      <c r="G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E7826" s="6"/>
      <c r="G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E7827" s="6"/>
      <c r="G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E7828" s="6"/>
      <c r="G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E7829" s="6"/>
      <c r="G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E7830" s="6"/>
      <c r="G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E7831" s="6"/>
      <c r="G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E7832" s="6"/>
      <c r="G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E7833" s="6"/>
      <c r="G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E7834" s="6"/>
      <c r="G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E7835" s="6"/>
      <c r="G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E7836" s="6"/>
      <c r="G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E7837" s="6"/>
      <c r="G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E7838" s="6"/>
      <c r="G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E7839" s="6"/>
      <c r="G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E7840" s="6"/>
      <c r="G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E7841" s="6"/>
      <c r="G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E7842" s="6"/>
      <c r="G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E7843" s="6"/>
      <c r="G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E7844" s="6"/>
      <c r="G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E7845" s="6"/>
      <c r="G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E7846" s="6"/>
      <c r="G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E7847" s="6"/>
      <c r="G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E7848" s="6"/>
      <c r="G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E7849" s="6"/>
      <c r="G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E7850" s="6"/>
      <c r="G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E7851" s="6"/>
      <c r="G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E7852" s="6"/>
      <c r="G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E7853" s="6"/>
      <c r="G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E7854" s="6"/>
      <c r="G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E7855" s="6"/>
      <c r="G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E7856" s="6"/>
      <c r="G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E7857" s="6"/>
      <c r="G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E7858" s="6"/>
      <c r="G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E7859" s="6"/>
      <c r="G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E7860" s="6"/>
      <c r="G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E7861" s="6"/>
      <c r="G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E7862" s="6"/>
      <c r="G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E7863" s="6"/>
      <c r="G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E7864" s="6"/>
      <c r="G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E7865" s="6"/>
      <c r="G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E7866" s="6"/>
      <c r="G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E7867" s="6"/>
      <c r="G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E7868" s="6"/>
      <c r="G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E7869" s="6"/>
      <c r="G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E7870" s="6"/>
      <c r="G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E7871" s="6"/>
      <c r="G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E7872" s="6"/>
      <c r="G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E7873" s="6"/>
      <c r="G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E7874" s="6"/>
      <c r="G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E7875" s="6"/>
      <c r="G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E7876" s="6"/>
      <c r="G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E7877" s="6"/>
      <c r="G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E7878" s="6"/>
      <c r="G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E7879" s="6"/>
      <c r="G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E7880" s="6"/>
      <c r="G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E7881" s="6"/>
      <c r="G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E7882" s="6"/>
      <c r="G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E7883" s="6"/>
      <c r="G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E7884" s="6"/>
      <c r="G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E7885" s="6"/>
      <c r="G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E7886" s="6"/>
      <c r="G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E7887" s="6"/>
      <c r="G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E7888" s="6"/>
      <c r="G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E7889" s="6"/>
      <c r="G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E7890" s="6"/>
      <c r="G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E7891" s="6"/>
      <c r="G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E7892" s="6"/>
      <c r="G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E7893" s="6"/>
      <c r="G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E7894" s="6"/>
      <c r="G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E7895" s="6"/>
      <c r="G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E7896" s="6"/>
      <c r="G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E7897" s="6"/>
      <c r="G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E7898" s="6"/>
      <c r="G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E7899" s="6"/>
      <c r="G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E7900" s="6"/>
      <c r="G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E7901" s="6"/>
      <c r="G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E7902" s="6"/>
      <c r="G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E7903" s="6"/>
      <c r="G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E7904" s="6"/>
      <c r="G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E7905" s="6"/>
      <c r="G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E7906" s="6"/>
      <c r="G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E7907" s="6"/>
      <c r="G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E7908" s="6"/>
      <c r="G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E7909" s="6"/>
      <c r="G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E7910" s="6"/>
      <c r="G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E7911" s="6"/>
      <c r="G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E7912" s="6"/>
      <c r="G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E7913" s="6"/>
      <c r="G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E7914" s="6"/>
      <c r="G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E7915" s="6"/>
      <c r="G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E7916" s="6"/>
      <c r="G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E7917" s="6"/>
      <c r="G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E7918" s="6"/>
      <c r="G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E7919" s="6"/>
      <c r="G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E7920" s="6"/>
      <c r="G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E7921" s="6"/>
      <c r="G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E7922" s="6"/>
      <c r="G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E7923" s="6"/>
      <c r="G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E7924" s="6"/>
      <c r="G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E7925" s="6"/>
      <c r="G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E7926" s="6"/>
      <c r="G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E7927" s="6"/>
      <c r="G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E7928" s="6"/>
      <c r="G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E7929" s="6"/>
      <c r="G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E7930" s="6"/>
      <c r="G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E7931" s="6"/>
      <c r="G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E7932" s="6"/>
      <c r="G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E7933" s="6"/>
      <c r="G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E7934" s="6"/>
      <c r="G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E7935" s="6"/>
      <c r="G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E7936" s="6"/>
      <c r="G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E7937" s="6"/>
      <c r="G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E7938" s="6"/>
      <c r="G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E7939" s="6"/>
      <c r="G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E7940" s="6"/>
      <c r="G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E7941" s="6"/>
      <c r="G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E7942" s="6"/>
      <c r="G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E7943" s="6"/>
      <c r="G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E7944" s="6"/>
      <c r="G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E7945" s="6"/>
      <c r="G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E7946" s="6"/>
      <c r="G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E7947" s="6"/>
      <c r="G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E7948" s="6"/>
      <c r="G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E7949" s="6"/>
      <c r="G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E7950" s="6"/>
      <c r="G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E7951" s="6"/>
      <c r="G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E7952" s="6"/>
      <c r="G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E7953" s="6"/>
      <c r="G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E7954" s="6"/>
      <c r="G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E7955" s="6"/>
      <c r="G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E7956" s="6"/>
      <c r="G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E7957" s="6"/>
      <c r="G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E7958" s="6"/>
      <c r="G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E7959" s="6"/>
      <c r="G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E7960" s="6"/>
      <c r="G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E7961" s="6"/>
      <c r="G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E7962" s="6"/>
      <c r="G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E7963" s="6"/>
      <c r="G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E7964" s="6"/>
      <c r="G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E7965" s="6"/>
      <c r="G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E7966" s="6"/>
      <c r="G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E7967" s="6"/>
      <c r="G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E7968" s="6"/>
      <c r="G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E7969" s="6"/>
      <c r="G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E7970" s="6"/>
      <c r="G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E7971" s="6"/>
      <c r="G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E7972" s="6"/>
      <c r="G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E7973" s="6"/>
      <c r="G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E7974" s="6"/>
      <c r="G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E7975" s="6"/>
      <c r="G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E7976" s="6"/>
      <c r="G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E7977" s="6"/>
      <c r="G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E7978" s="6"/>
      <c r="G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E7979" s="6"/>
      <c r="G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E7980" s="6"/>
      <c r="G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E7981" s="6"/>
      <c r="G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E7982" s="6"/>
      <c r="G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E7983" s="6"/>
      <c r="G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E7984" s="6"/>
      <c r="G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E7985" s="6"/>
      <c r="G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E7986" s="6"/>
      <c r="G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E7987" s="6"/>
      <c r="G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E7988" s="6"/>
      <c r="G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E7989" s="6"/>
      <c r="G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E7990" s="6"/>
      <c r="G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E7991" s="6"/>
      <c r="G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E7992" s="6"/>
      <c r="G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E7993" s="6"/>
      <c r="G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E7994" s="6"/>
      <c r="G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E7995" s="6"/>
      <c r="G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E7996" s="6"/>
      <c r="G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E7997" s="6"/>
      <c r="G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E7998" s="6"/>
      <c r="G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E7999" s="6"/>
      <c r="G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E8000" s="6"/>
      <c r="G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E8001" s="6"/>
      <c r="G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E8002" s="6"/>
      <c r="G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E8003" s="6"/>
      <c r="G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E8004" s="6"/>
      <c r="G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E8005" s="6"/>
      <c r="G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E8006" s="6"/>
      <c r="G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E8007" s="6"/>
      <c r="G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E8008" s="6"/>
      <c r="G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E8009" s="6"/>
      <c r="G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E8010" s="6"/>
      <c r="G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E8011" s="6"/>
      <c r="G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E8012" s="6"/>
      <c r="G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E8013" s="6"/>
      <c r="G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E8014" s="6"/>
      <c r="G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E8015" s="6"/>
      <c r="G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E8016" s="6"/>
      <c r="G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E8017" s="6"/>
      <c r="G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E8018" s="6"/>
      <c r="G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E8019" s="6"/>
      <c r="G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E8020" s="6"/>
      <c r="G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E8021" s="6"/>
      <c r="G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E8022" s="6"/>
      <c r="G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E8023" s="6"/>
      <c r="G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E8024" s="6"/>
      <c r="G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E8025" s="6"/>
      <c r="G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E8026" s="6"/>
      <c r="G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E8027" s="6"/>
      <c r="G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E8028" s="6"/>
      <c r="G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E8029" s="6"/>
      <c r="G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E8030" s="6"/>
      <c r="G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E8031" s="6"/>
      <c r="G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E8032" s="6"/>
      <c r="G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E8033" s="6"/>
      <c r="G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E8034" s="6"/>
      <c r="G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E8035" s="6"/>
      <c r="G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E8036" s="6"/>
      <c r="G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E8037" s="6"/>
      <c r="G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E8038" s="6"/>
      <c r="G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E8039" s="6"/>
      <c r="G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E8040" s="6"/>
      <c r="G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E8041" s="6"/>
      <c r="G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E8042" s="6"/>
      <c r="G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E8043" s="6"/>
      <c r="G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E8044" s="6"/>
      <c r="G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E8045" s="6"/>
      <c r="G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E8046" s="6"/>
      <c r="G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E8047" s="6"/>
      <c r="G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E8048" s="6"/>
      <c r="G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E8049" s="6"/>
      <c r="G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E8050" s="6"/>
      <c r="G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E8051" s="6"/>
      <c r="G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E8052" s="6"/>
      <c r="G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E8053" s="6"/>
      <c r="G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E8054" s="6"/>
      <c r="G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E8055" s="6"/>
      <c r="G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E8056" s="6"/>
      <c r="G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E8057" s="6"/>
      <c r="G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E8058" s="6"/>
      <c r="G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E8059" s="6"/>
      <c r="G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E8060" s="6"/>
      <c r="G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E8061" s="6"/>
      <c r="G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E8062" s="6"/>
      <c r="G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E8063" s="6"/>
      <c r="G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E8064" s="6"/>
      <c r="G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E8065" s="6"/>
      <c r="G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E8066" s="6"/>
      <c r="G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E8067" s="6"/>
      <c r="G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E8068" s="6"/>
      <c r="G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E8069" s="6"/>
      <c r="G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E8070" s="6"/>
      <c r="G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E8071" s="6"/>
      <c r="G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E8072" s="6"/>
      <c r="G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E8073" s="6"/>
      <c r="G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E8074" s="6"/>
      <c r="G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E8075" s="6"/>
      <c r="G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E8076" s="6"/>
      <c r="G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E8077" s="6"/>
      <c r="G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E8078" s="6"/>
      <c r="G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E8079" s="6"/>
      <c r="G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E8080" s="6"/>
      <c r="G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E8081" s="6"/>
      <c r="G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E8082" s="6"/>
      <c r="G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E8083" s="6"/>
      <c r="G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E8084" s="6"/>
      <c r="G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E8085" s="6"/>
      <c r="G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E8086" s="6"/>
      <c r="G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E8087" s="6"/>
      <c r="G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E8088" s="6"/>
      <c r="G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E8089" s="6"/>
      <c r="G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E8090" s="6"/>
      <c r="G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E8091" s="6"/>
      <c r="G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E8092" s="6"/>
      <c r="G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E8093" s="6"/>
      <c r="G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E8094" s="6"/>
      <c r="G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E8095" s="6"/>
      <c r="G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E8096" s="6"/>
      <c r="G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E8097" s="6"/>
      <c r="G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E8098" s="6"/>
      <c r="G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E8099" s="6"/>
      <c r="G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E8100" s="6"/>
      <c r="G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E8101" s="6"/>
      <c r="G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E8102" s="6"/>
      <c r="G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E8103" s="6"/>
      <c r="G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E8104" s="6"/>
      <c r="G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E8105" s="6"/>
      <c r="G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E8106" s="6"/>
      <c r="G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E8107" s="6"/>
      <c r="G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E8108" s="6"/>
      <c r="G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E8109" s="6"/>
      <c r="G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E8110" s="6"/>
      <c r="G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E8111" s="6"/>
      <c r="G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E8112" s="6"/>
      <c r="G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E8113" s="6"/>
      <c r="G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E8114" s="6"/>
      <c r="G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E8115" s="6"/>
      <c r="G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E8116" s="6"/>
      <c r="G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E8117" s="6"/>
      <c r="G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E8118" s="6"/>
      <c r="G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E8119" s="6"/>
      <c r="G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E8120" s="6"/>
      <c r="G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E8121" s="6"/>
      <c r="G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E8122" s="6"/>
      <c r="G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E8123" s="6"/>
      <c r="G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E8124" s="6"/>
      <c r="G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E8125" s="6"/>
      <c r="G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E8126" s="6"/>
      <c r="G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E8127" s="6"/>
      <c r="G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E8128" s="6"/>
      <c r="G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E8129" s="6"/>
      <c r="G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E8130" s="6"/>
      <c r="G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E8131" s="6"/>
      <c r="G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E8132" s="6"/>
      <c r="G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E8133" s="6"/>
      <c r="G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E8134" s="6"/>
      <c r="G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E8135" s="6"/>
      <c r="G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E8136" s="6"/>
      <c r="G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E8137" s="6"/>
      <c r="G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E8138" s="6"/>
      <c r="G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E8139" s="6"/>
      <c r="G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E8140" s="6"/>
      <c r="G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E8141" s="6"/>
      <c r="G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E8142" s="6"/>
      <c r="G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E8143" s="6"/>
      <c r="G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E8144" s="6"/>
      <c r="G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E8145" s="6"/>
      <c r="G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E8146" s="6"/>
      <c r="G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E8147" s="6"/>
      <c r="G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E8148" s="6"/>
      <c r="G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E8149" s="6"/>
      <c r="G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E8150" s="6"/>
      <c r="G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E8151" s="6"/>
      <c r="G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E8152" s="6"/>
      <c r="G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E8153" s="6"/>
      <c r="G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E8154" s="6"/>
      <c r="G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E8155" s="6"/>
      <c r="G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E8156" s="6"/>
      <c r="G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E8157" s="6"/>
      <c r="G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E8158" s="6"/>
      <c r="G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E8159" s="6"/>
      <c r="G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E8160" s="6"/>
      <c r="G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E8161" s="6"/>
      <c r="G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E8162" s="6"/>
      <c r="G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E8163" s="6"/>
      <c r="G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E8164" s="6"/>
      <c r="G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E8165" s="6"/>
      <c r="G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E8166" s="6"/>
      <c r="G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E8167" s="6"/>
      <c r="G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E8168" s="6"/>
      <c r="G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E8169" s="6"/>
      <c r="G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E8170" s="6"/>
      <c r="G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E8171" s="6"/>
      <c r="G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E8172" s="6"/>
      <c r="G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E8173" s="6"/>
      <c r="G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E8174" s="6"/>
      <c r="G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E8175" s="6"/>
      <c r="G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E8176" s="6"/>
      <c r="G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E8177" s="6"/>
      <c r="G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E8178" s="6"/>
      <c r="G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E8179" s="6"/>
      <c r="G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E8180" s="6"/>
      <c r="G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E8181" s="6"/>
      <c r="G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E8182" s="6"/>
      <c r="G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E8183" s="6"/>
      <c r="G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E8184" s="6"/>
      <c r="G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E8185" s="6"/>
      <c r="G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E8186" s="6"/>
      <c r="G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E8187" s="6"/>
      <c r="G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E8188" s="6"/>
      <c r="G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E8189" s="6"/>
      <c r="G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E8190" s="6"/>
      <c r="G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E8191" s="6"/>
      <c r="G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E8192" s="6"/>
      <c r="G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E8193" s="6"/>
      <c r="G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E8194" s="6"/>
      <c r="G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E8195" s="6"/>
      <c r="G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E8196" s="6"/>
      <c r="G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E8197" s="6"/>
      <c r="G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E8198" s="6"/>
      <c r="G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E8199" s="6"/>
      <c r="G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E8200" s="6"/>
      <c r="G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E8201" s="6"/>
      <c r="G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E8202" s="6"/>
      <c r="G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E8203" s="6"/>
      <c r="G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E8204" s="6"/>
      <c r="G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E8205" s="6"/>
      <c r="G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E8206" s="6"/>
      <c r="G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E8207" s="6"/>
      <c r="G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E8208" s="6"/>
      <c r="G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E8209" s="6"/>
      <c r="G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E8210" s="6"/>
      <c r="G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E8211" s="6"/>
      <c r="G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E8212" s="6"/>
      <c r="G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E8213" s="6"/>
      <c r="G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E8214" s="6"/>
      <c r="G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E8215" s="6"/>
      <c r="G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E8216" s="6"/>
      <c r="G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E8217" s="6"/>
      <c r="G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E8218" s="6"/>
      <c r="G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E8219" s="6"/>
      <c r="G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E8220" s="6"/>
      <c r="G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E8221" s="6"/>
      <c r="G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E8222" s="6"/>
      <c r="G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E8223" s="6"/>
      <c r="G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E8224" s="6"/>
      <c r="G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E8225" s="6"/>
      <c r="G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E8226" s="6"/>
      <c r="G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E8227" s="6"/>
      <c r="G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E8228" s="6"/>
      <c r="G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E8229" s="6"/>
      <c r="G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E8230" s="6"/>
      <c r="G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E8231" s="6"/>
      <c r="G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E8232" s="6"/>
      <c r="G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E8233" s="6"/>
      <c r="G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E8234" s="6"/>
      <c r="G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E8235" s="6"/>
      <c r="G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E8236" s="6"/>
      <c r="G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E8237" s="6"/>
      <c r="G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E8238" s="6"/>
      <c r="G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E8239" s="6"/>
      <c r="G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E8240" s="6"/>
      <c r="G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E8241" s="6"/>
      <c r="G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E8242" s="6"/>
      <c r="G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E8243" s="6"/>
      <c r="G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E8244" s="6"/>
      <c r="G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E8245" s="6"/>
      <c r="G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E8246" s="6"/>
      <c r="G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E8247" s="6"/>
      <c r="G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E8248" s="6"/>
      <c r="G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E8249" s="6"/>
      <c r="G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E8250" s="6"/>
      <c r="G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E8251" s="6"/>
      <c r="G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E8252" s="6"/>
      <c r="G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E8253" s="6"/>
      <c r="G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E8254" s="6"/>
      <c r="G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E8255" s="6"/>
      <c r="G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E8256" s="6"/>
      <c r="G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E8257" s="6"/>
      <c r="G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E8258" s="6"/>
      <c r="G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E8259" s="6"/>
      <c r="G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E8260" s="6"/>
      <c r="G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E8261" s="6"/>
      <c r="G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E8262" s="6"/>
      <c r="G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E8263" s="6"/>
      <c r="G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E8264" s="6"/>
      <c r="G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E8265" s="6"/>
      <c r="G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E8266" s="6"/>
      <c r="G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E8267" s="6"/>
      <c r="G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E8268" s="6"/>
      <c r="G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E8269" s="6"/>
      <c r="G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E8270" s="6"/>
      <c r="G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E8271" s="6"/>
      <c r="G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E8272" s="6"/>
      <c r="G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E8273" s="6"/>
      <c r="G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E8274" s="6"/>
      <c r="G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E8275" s="6"/>
      <c r="G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E8276" s="6"/>
      <c r="G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E8277" s="6"/>
      <c r="G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E8278" s="6"/>
      <c r="G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E8279" s="6"/>
      <c r="G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E8280" s="6"/>
      <c r="G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E8281" s="6"/>
      <c r="G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E8282" s="6"/>
      <c r="G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E8283" s="6"/>
      <c r="G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E8284" s="6"/>
      <c r="G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E8285" s="6"/>
      <c r="G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E8286" s="6"/>
      <c r="G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E8287" s="6"/>
      <c r="G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E8288" s="6"/>
      <c r="G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E8289" s="6"/>
      <c r="G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E8290" s="6"/>
      <c r="G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E8291" s="6"/>
      <c r="G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E8292" s="6"/>
      <c r="G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E8293" s="6"/>
      <c r="G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E8294" s="6"/>
      <c r="G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E8295" s="6"/>
      <c r="G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E8296" s="6"/>
      <c r="G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E8297" s="6"/>
      <c r="G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E8298" s="6"/>
      <c r="G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E8299" s="6"/>
      <c r="G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E8300" s="6"/>
      <c r="G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E8301" s="6"/>
      <c r="G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E8302" s="6"/>
      <c r="G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E8303" s="6"/>
      <c r="G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E8304" s="6"/>
      <c r="G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E8305" s="6"/>
      <c r="G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E8306" s="6"/>
      <c r="G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E8307" s="6"/>
      <c r="G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E8308" s="6"/>
      <c r="G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E8309" s="6"/>
      <c r="G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E8310" s="6"/>
      <c r="G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E8311" s="6"/>
      <c r="G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E8312" s="6"/>
      <c r="G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E8313" s="6"/>
      <c r="G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E8314" s="6"/>
      <c r="G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E8315" s="6"/>
      <c r="G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E8316" s="6"/>
      <c r="G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E8317" s="6"/>
      <c r="G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E8318" s="6"/>
      <c r="G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E8319" s="6"/>
      <c r="G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E8320" s="6"/>
      <c r="G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E8321" s="6"/>
      <c r="G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E8322" s="6"/>
      <c r="G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E8323" s="6"/>
      <c r="G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E8324" s="6"/>
      <c r="G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E8325" s="6"/>
      <c r="G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E8326" s="6"/>
      <c r="G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E8327" s="6"/>
      <c r="G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E8328" s="6"/>
      <c r="G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E8329" s="6"/>
      <c r="G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E8330" s="6"/>
      <c r="G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E8331" s="6"/>
      <c r="G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E8332" s="6"/>
      <c r="G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E8333" s="6"/>
      <c r="G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E8334" s="6"/>
      <c r="G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E8335" s="6"/>
      <c r="G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E8336" s="6"/>
      <c r="G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E8337" s="6"/>
      <c r="G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E8338" s="6"/>
      <c r="G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E8339" s="6"/>
      <c r="G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E8340" s="6"/>
      <c r="G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E8341" s="6"/>
      <c r="G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E8342" s="6"/>
      <c r="G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E8343" s="6"/>
      <c r="G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E8344" s="6"/>
      <c r="G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E8345" s="6"/>
      <c r="G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E8346" s="6"/>
      <c r="G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E8347" s="6"/>
      <c r="G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E8348" s="6"/>
      <c r="G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E8349" s="6"/>
      <c r="G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E8350" s="6"/>
      <c r="G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E8351" s="6"/>
      <c r="G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E8352" s="6"/>
      <c r="G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E8353" s="6"/>
      <c r="G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E8354" s="6"/>
      <c r="G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E8355" s="6"/>
      <c r="G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E8356" s="6"/>
      <c r="G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E8357" s="6"/>
      <c r="G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E8358" s="6"/>
      <c r="G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E8359" s="6"/>
      <c r="G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E8360" s="6"/>
      <c r="G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E8361" s="6"/>
      <c r="G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E8362" s="6"/>
      <c r="G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E8363" s="6"/>
      <c r="G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E8364" s="6"/>
      <c r="G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E8365" s="6"/>
      <c r="G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E8366" s="6"/>
      <c r="G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E8367" s="6"/>
      <c r="G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E8368" s="6"/>
      <c r="G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E8369" s="6"/>
      <c r="G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E8370" s="6"/>
      <c r="G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E8371" s="6"/>
      <c r="G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E8372" s="6"/>
      <c r="G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E8373" s="6"/>
      <c r="G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E8374" s="6"/>
      <c r="G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E8375" s="6"/>
      <c r="G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E8376" s="6"/>
      <c r="G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E8377" s="6"/>
      <c r="G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E8378" s="6"/>
      <c r="G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E8379" s="6"/>
      <c r="G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E8380" s="6"/>
      <c r="G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E8381" s="6"/>
      <c r="G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E8382" s="6"/>
      <c r="G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E8383" s="6"/>
      <c r="G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E8384" s="6"/>
      <c r="G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E8385" s="6"/>
      <c r="G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E8386" s="6"/>
      <c r="G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E8387" s="6"/>
      <c r="G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E8388" s="6"/>
      <c r="G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E8389" s="6"/>
      <c r="G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E8390" s="6"/>
      <c r="G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E8391" s="6"/>
      <c r="G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E8392" s="6"/>
      <c r="G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E8393" s="6"/>
      <c r="G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E8394" s="6"/>
      <c r="G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E8395" s="6"/>
      <c r="G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E8396" s="6"/>
      <c r="G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E8397" s="6"/>
      <c r="G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E8398" s="6"/>
      <c r="G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E8399" s="6"/>
      <c r="G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E8400" s="6"/>
      <c r="G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E8401" s="6"/>
      <c r="G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E8402" s="6"/>
      <c r="G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E8403" s="6"/>
      <c r="G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E8404" s="6"/>
      <c r="G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E8405" s="6"/>
      <c r="G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E8406" s="6"/>
      <c r="G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E8407" s="6"/>
      <c r="G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E8408" s="6"/>
      <c r="G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E8409" s="6"/>
      <c r="G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E8410" s="6"/>
      <c r="G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E8411" s="6"/>
      <c r="G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E8412" s="6"/>
      <c r="G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E8413" s="6"/>
      <c r="G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E8414" s="6"/>
      <c r="G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E8415" s="6"/>
      <c r="G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E8416" s="6"/>
      <c r="G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E8417" s="6"/>
      <c r="G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E8418" s="6"/>
      <c r="G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E8419" s="6"/>
      <c r="G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E8420" s="6"/>
      <c r="G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E8421" s="6"/>
      <c r="G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E8422" s="6"/>
      <c r="G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E8423" s="6"/>
      <c r="G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E8424" s="6"/>
      <c r="G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E8425" s="6"/>
      <c r="G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E8426" s="6"/>
      <c r="G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E8427" s="6"/>
      <c r="G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E8428" s="6"/>
      <c r="G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E8429" s="6"/>
      <c r="G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E8430" s="6"/>
      <c r="G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E8431" s="6"/>
      <c r="G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E8432" s="6"/>
      <c r="G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E8433" s="6"/>
      <c r="G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E8434" s="6"/>
      <c r="G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E8435" s="6"/>
      <c r="G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E8436" s="6"/>
      <c r="G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E8437" s="6"/>
      <c r="G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E8438" s="6"/>
      <c r="G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E8439" s="6"/>
      <c r="G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E8440" s="6"/>
      <c r="G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E8441" s="6"/>
      <c r="G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E8442" s="6"/>
      <c r="G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E8443" s="6"/>
      <c r="G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E8444" s="6"/>
      <c r="G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E8445" s="6"/>
      <c r="G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E8446" s="6"/>
      <c r="G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E8447" s="6"/>
      <c r="G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E8448" s="6"/>
      <c r="G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E8449" s="6"/>
      <c r="G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E8450" s="6"/>
      <c r="G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E8451" s="6"/>
      <c r="G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E8452" s="6"/>
      <c r="G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E8453" s="6"/>
      <c r="G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E8454" s="6"/>
      <c r="G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E8455" s="6"/>
      <c r="G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E8456" s="6"/>
      <c r="G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E8457" s="6"/>
      <c r="G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E8458" s="6"/>
      <c r="G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E8459" s="6"/>
      <c r="G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E8460" s="6"/>
      <c r="G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E8461" s="6"/>
      <c r="G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E8462" s="6"/>
      <c r="G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E8463" s="6"/>
      <c r="G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E8464" s="6"/>
      <c r="G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E8465" s="6"/>
      <c r="G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E8466" s="6"/>
      <c r="G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E8467" s="6"/>
      <c r="G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E8468" s="6"/>
      <c r="G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E8469" s="6"/>
      <c r="G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E8470" s="6"/>
      <c r="G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E8471" s="6"/>
      <c r="G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E8472" s="6"/>
      <c r="G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E8473" s="6"/>
      <c r="G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E8474" s="6"/>
      <c r="G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E8475" s="6"/>
      <c r="G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E8476" s="6"/>
      <c r="G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E8477" s="6"/>
      <c r="G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E8478" s="6"/>
      <c r="G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E8479" s="6"/>
      <c r="G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E8480" s="6"/>
      <c r="G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E8481" s="6"/>
      <c r="G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E8482" s="6"/>
      <c r="G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E8483" s="6"/>
      <c r="G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E8484" s="6"/>
      <c r="G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E8485" s="6"/>
      <c r="G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E8486" s="6"/>
      <c r="G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E8487" s="6"/>
      <c r="G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E8488" s="6"/>
      <c r="G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E8489" s="6"/>
      <c r="G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E8490" s="6"/>
      <c r="G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E8491" s="6"/>
      <c r="G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E8492" s="6"/>
      <c r="G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E8493" s="6"/>
      <c r="G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E8494" s="6"/>
      <c r="G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E8495" s="6"/>
      <c r="G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E8496" s="6"/>
      <c r="G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E8497" s="6"/>
      <c r="G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E8498" s="6"/>
      <c r="G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E8499" s="6"/>
      <c r="G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E8500" s="6"/>
      <c r="G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E8501" s="6"/>
      <c r="G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E8502" s="6"/>
      <c r="G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E8503" s="6"/>
      <c r="G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E8504" s="6"/>
      <c r="G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E8505" s="6"/>
      <c r="G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E8506" s="6"/>
      <c r="G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E8507" s="6"/>
      <c r="G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E8508" s="6"/>
      <c r="G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E8509" s="6"/>
      <c r="G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E8510" s="6"/>
      <c r="G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E8511" s="6"/>
      <c r="G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E8512" s="6"/>
      <c r="G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E8513" s="6"/>
      <c r="G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E8514" s="6"/>
      <c r="G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E8515" s="6"/>
      <c r="G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E8516" s="6"/>
      <c r="G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E8517" s="6"/>
      <c r="G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E8518" s="6"/>
      <c r="G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E8519" s="6"/>
      <c r="G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E8520" s="6"/>
      <c r="G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E8521" s="6"/>
      <c r="G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E8522" s="6"/>
      <c r="G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E8523" s="6"/>
      <c r="G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E8524" s="6"/>
      <c r="G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E8525" s="6"/>
      <c r="G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E8526" s="6"/>
      <c r="G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E8527" s="6"/>
      <c r="G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E8528" s="6"/>
      <c r="G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E8529" s="6"/>
      <c r="G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E8530" s="6"/>
      <c r="G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E8531" s="6"/>
      <c r="G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E8532" s="6"/>
      <c r="G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E8533" s="6"/>
      <c r="G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E8534" s="6"/>
      <c r="G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E8535" s="6"/>
      <c r="G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E8536" s="6"/>
      <c r="G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E8537" s="6"/>
      <c r="G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E8538" s="6"/>
      <c r="G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E8539" s="6"/>
      <c r="G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E8540" s="6"/>
      <c r="G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E8541" s="6"/>
      <c r="G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E8542" s="6"/>
      <c r="G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E8543" s="6"/>
      <c r="G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E8544" s="6"/>
      <c r="G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E8545" s="6"/>
      <c r="G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E8546" s="6"/>
      <c r="G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E8547" s="6"/>
      <c r="G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E8548" s="6"/>
      <c r="G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E8549" s="6"/>
      <c r="G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E8550" s="6"/>
      <c r="G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E8551" s="6"/>
      <c r="G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E8552" s="6"/>
      <c r="G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E8553" s="6"/>
      <c r="G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E8554" s="6"/>
      <c r="G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E8555" s="6"/>
      <c r="G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E8556" s="6"/>
      <c r="G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E8557" s="6"/>
      <c r="G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E8558" s="6"/>
      <c r="G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E8559" s="6"/>
      <c r="G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E8560" s="6"/>
      <c r="G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E8561" s="6"/>
      <c r="G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E8562" s="6"/>
      <c r="G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E8563" s="6"/>
      <c r="G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E8564" s="6"/>
      <c r="G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E8565" s="6"/>
      <c r="G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E8566" s="6"/>
      <c r="G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E8567" s="6"/>
      <c r="G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E8568" s="6"/>
      <c r="G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E8569" s="6"/>
      <c r="G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E8570" s="6"/>
      <c r="G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E8571" s="6"/>
      <c r="G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E8572" s="6"/>
      <c r="G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E8573" s="6"/>
      <c r="G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E8574" s="6"/>
      <c r="G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E8575" s="6"/>
      <c r="G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E8576" s="6"/>
      <c r="G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E8577" s="6"/>
      <c r="G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E8578" s="6"/>
      <c r="G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E8579" s="6"/>
      <c r="G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E8580" s="6"/>
      <c r="G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E8581" s="6"/>
      <c r="G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E8582" s="6"/>
      <c r="G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E8583" s="6"/>
      <c r="G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E8584" s="6"/>
      <c r="G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E8585" s="6"/>
      <c r="G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E8586" s="6"/>
      <c r="G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E8587" s="6"/>
      <c r="G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E8588" s="6"/>
      <c r="G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E8589" s="6"/>
      <c r="G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E8590" s="6"/>
      <c r="G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E8591" s="6"/>
      <c r="G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E8592" s="6"/>
      <c r="G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E8593" s="6"/>
      <c r="G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E8594" s="6"/>
      <c r="G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E8595" s="6"/>
      <c r="G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E8596" s="6"/>
      <c r="G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E8597" s="6"/>
      <c r="G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E8598" s="6"/>
      <c r="G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E8599" s="6"/>
      <c r="G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E8600" s="6"/>
      <c r="G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E8601" s="6"/>
      <c r="G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E8602" s="6"/>
      <c r="G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E8603" s="6"/>
      <c r="G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E8604" s="6"/>
      <c r="G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E8605" s="6"/>
      <c r="G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E8606" s="6"/>
      <c r="G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E8607" s="6"/>
      <c r="G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E8608" s="6"/>
      <c r="G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E8609" s="6"/>
      <c r="G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E8610" s="6"/>
      <c r="G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E8611" s="6"/>
      <c r="G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E8612" s="6"/>
      <c r="G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E8613" s="6"/>
      <c r="G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E8614" s="6"/>
      <c r="G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E8615" s="6"/>
      <c r="G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E8616" s="6"/>
      <c r="G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E8617" s="6"/>
      <c r="G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E8618" s="6"/>
      <c r="G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E8619" s="6"/>
      <c r="G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E8620" s="6"/>
      <c r="G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E8621" s="6"/>
      <c r="G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E8622" s="6"/>
      <c r="G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E8623" s="6"/>
      <c r="G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E8624" s="6"/>
      <c r="G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E8625" s="6"/>
      <c r="G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E8626" s="6"/>
      <c r="G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E8627" s="6"/>
      <c r="G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E8628" s="6"/>
      <c r="G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E8629" s="6"/>
      <c r="G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E8630" s="6"/>
      <c r="G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E8631" s="6"/>
      <c r="G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E8632" s="6"/>
      <c r="G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E8633" s="6"/>
      <c r="G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E8634" s="6"/>
      <c r="G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E8635" s="6"/>
      <c r="G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E8636" s="6"/>
      <c r="G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E8637" s="6"/>
      <c r="G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E8638" s="6"/>
      <c r="G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E8639" s="6"/>
      <c r="G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E8640" s="6"/>
      <c r="G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E8641" s="6"/>
      <c r="G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E8642" s="6"/>
      <c r="G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E8643" s="6"/>
      <c r="G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E8644" s="6"/>
      <c r="G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E8645" s="6"/>
      <c r="G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E8646" s="6"/>
      <c r="G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E8647" s="6"/>
      <c r="G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E8648" s="6"/>
      <c r="G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E8649" s="6"/>
      <c r="G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E8650" s="6"/>
      <c r="G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E8651" s="6"/>
      <c r="G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E8652" s="6"/>
      <c r="G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E8653" s="6"/>
      <c r="G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E8654" s="6"/>
      <c r="G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E8655" s="6"/>
      <c r="G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E8656" s="6"/>
      <c r="G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E8657" s="6"/>
      <c r="G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E8658" s="6"/>
      <c r="G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E8659" s="6"/>
      <c r="G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E8660" s="6"/>
      <c r="G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E8661" s="6"/>
      <c r="G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E8662" s="6"/>
      <c r="G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E8663" s="6"/>
      <c r="G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E8664" s="6"/>
      <c r="G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E8665" s="6"/>
      <c r="G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E8666" s="6"/>
      <c r="G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E8667" s="6"/>
      <c r="G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E8668" s="6"/>
      <c r="G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E8669" s="6"/>
      <c r="G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E8670" s="6"/>
      <c r="G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E8671" s="6"/>
      <c r="G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E8672" s="6"/>
      <c r="G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E8673" s="6"/>
      <c r="G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E8674" s="6"/>
      <c r="G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E8675" s="6"/>
      <c r="G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E8676" s="6"/>
      <c r="G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E8677" s="6"/>
      <c r="G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E8678" s="6"/>
      <c r="G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E8679" s="6"/>
      <c r="G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E8680" s="6"/>
      <c r="G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E8681" s="6"/>
      <c r="G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E8682" s="6"/>
      <c r="G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E8683" s="6"/>
      <c r="G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E8684" s="6"/>
      <c r="G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E8685" s="6"/>
      <c r="G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E8686" s="6"/>
      <c r="G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E8687" s="6"/>
      <c r="G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E8688" s="6"/>
      <c r="G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E8689" s="6"/>
      <c r="G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E8690" s="6"/>
      <c r="G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E8691" s="6"/>
      <c r="G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E8692" s="6"/>
      <c r="G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E8693" s="6"/>
      <c r="G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E8694" s="6"/>
      <c r="G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E8695" s="6"/>
      <c r="G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E8696" s="6"/>
      <c r="G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E8697" s="6"/>
      <c r="G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E8698" s="6"/>
      <c r="G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E8699" s="6"/>
      <c r="G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E8700" s="6"/>
      <c r="G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E8701" s="6"/>
      <c r="G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E8702" s="6"/>
      <c r="G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E8703" s="6"/>
      <c r="G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E8704" s="6"/>
      <c r="G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E8705" s="6"/>
      <c r="G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E8706" s="6"/>
      <c r="G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E8707" s="6"/>
      <c r="G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E8708" s="6"/>
      <c r="G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E8709" s="6"/>
      <c r="G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E8710" s="6"/>
      <c r="G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E8711" s="6"/>
      <c r="G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E8712" s="6"/>
      <c r="G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E8713" s="6"/>
      <c r="G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E8714" s="6"/>
      <c r="G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E8715" s="6"/>
      <c r="G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E8716" s="6"/>
      <c r="G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E8717" s="6"/>
      <c r="G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E8718" s="6"/>
      <c r="G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E8719" s="6"/>
      <c r="G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E8720" s="6"/>
      <c r="G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E8721" s="6"/>
      <c r="G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E8722" s="6"/>
      <c r="G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E8723" s="6"/>
      <c r="G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E8724" s="6"/>
      <c r="G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E8725" s="6"/>
      <c r="G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E8726" s="6"/>
      <c r="G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E8727" s="6"/>
      <c r="G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E8728" s="6"/>
      <c r="G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E8729" s="6"/>
      <c r="G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E8730" s="6"/>
      <c r="G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E8731" s="6"/>
      <c r="G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E8732" s="6"/>
      <c r="G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E8733" s="6"/>
      <c r="G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E8734" s="6"/>
      <c r="G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E8735" s="6"/>
      <c r="G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E8736" s="6"/>
      <c r="G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E8737" s="6"/>
      <c r="G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E8738" s="6"/>
      <c r="G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E8739" s="6"/>
      <c r="G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E8740" s="6"/>
      <c r="G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E8741" s="6"/>
      <c r="G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E8742" s="6"/>
      <c r="G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E8743" s="6"/>
      <c r="G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E8744" s="6"/>
      <c r="G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E8745" s="6"/>
      <c r="G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E8746" s="6"/>
      <c r="G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E8747" s="6"/>
      <c r="G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E8748" s="6"/>
      <c r="G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E8749" s="6"/>
      <c r="G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E8750" s="6"/>
      <c r="G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E8751" s="6"/>
      <c r="G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E8752" s="6"/>
      <c r="G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E8753" s="6"/>
      <c r="G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E8754" s="6"/>
      <c r="G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E8755" s="6"/>
      <c r="G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E8756" s="6"/>
      <c r="G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E8757" s="6"/>
      <c r="G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E8758" s="6"/>
      <c r="G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E8759" s="6"/>
      <c r="G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E8760" s="6"/>
      <c r="G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E8761" s="6"/>
      <c r="G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E8762" s="6"/>
      <c r="G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E8763" s="6"/>
      <c r="G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E8764" s="6"/>
      <c r="G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E8765" s="6"/>
      <c r="G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E8766" s="6"/>
      <c r="G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E8767" s="6"/>
      <c r="G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E8768" s="6"/>
      <c r="G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E8769" s="6"/>
      <c r="G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E8770" s="6"/>
      <c r="G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E8771" s="6"/>
      <c r="G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E8772" s="6"/>
      <c r="G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E8773" s="6"/>
      <c r="G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E8774" s="6"/>
      <c r="G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E8775" s="6"/>
      <c r="G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E8776" s="6"/>
      <c r="G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E8777" s="6"/>
      <c r="G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E8778" s="6"/>
      <c r="G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E8779" s="6"/>
      <c r="G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E8780" s="6"/>
      <c r="G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E8781" s="6"/>
      <c r="G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E8782" s="6"/>
      <c r="G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E8783" s="6"/>
      <c r="G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E8784" s="6"/>
      <c r="G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E8785" s="6"/>
      <c r="G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E8786" s="6"/>
      <c r="G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E8787" s="6"/>
      <c r="G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E8788" s="6"/>
      <c r="G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E8789" s="6"/>
      <c r="G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E8790" s="6"/>
      <c r="G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E8791" s="6"/>
      <c r="G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E8792" s="6"/>
      <c r="G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E8793" s="6"/>
      <c r="G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E8794" s="6"/>
      <c r="G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E8795" s="6"/>
      <c r="G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E8796" s="6"/>
      <c r="G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E8797" s="6"/>
      <c r="G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E8798" s="6"/>
      <c r="G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E8799" s="6"/>
      <c r="G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E8800" s="6"/>
      <c r="G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E8801" s="6"/>
      <c r="G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E8802" s="6"/>
      <c r="G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E8803" s="6"/>
      <c r="G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E8804" s="6"/>
      <c r="G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E8805" s="6"/>
      <c r="G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E8806" s="6"/>
      <c r="G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E8807" s="6"/>
      <c r="G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E8808" s="6"/>
      <c r="G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E8809" s="6"/>
      <c r="G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E8810" s="6"/>
      <c r="G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E8811" s="6"/>
      <c r="G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E8812" s="6"/>
      <c r="G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E8813" s="6"/>
      <c r="G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E8814" s="6"/>
      <c r="G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E8815" s="6"/>
      <c r="G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E8816" s="6"/>
      <c r="G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E8817" s="6"/>
      <c r="G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E8818" s="6"/>
      <c r="G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E8819" s="6"/>
      <c r="G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E8820" s="6"/>
      <c r="G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E8821" s="6"/>
      <c r="G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E8822" s="6"/>
      <c r="G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E8823" s="6"/>
      <c r="G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E8824" s="6"/>
      <c r="G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E8825" s="6"/>
      <c r="G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E8826" s="6"/>
      <c r="G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E8827" s="6"/>
      <c r="G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E8828" s="6"/>
      <c r="G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E8829" s="6"/>
      <c r="G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E8830" s="6"/>
      <c r="G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E8831" s="6"/>
      <c r="G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E8832" s="6"/>
      <c r="G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E8833" s="6"/>
      <c r="G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E8834" s="6"/>
      <c r="G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E8835" s="6"/>
      <c r="G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E8836" s="6"/>
      <c r="G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E8837" s="6"/>
      <c r="G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E8838" s="6"/>
      <c r="G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E8839" s="6"/>
      <c r="G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E8840" s="6"/>
      <c r="G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E8841" s="6"/>
      <c r="G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E8842" s="6"/>
      <c r="G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E8843" s="6"/>
      <c r="G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E8844" s="6"/>
      <c r="G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E8845" s="6"/>
      <c r="G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E8846" s="6"/>
      <c r="G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E8847" s="6"/>
      <c r="G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E8848" s="6"/>
      <c r="G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E8849" s="6"/>
      <c r="G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E8850" s="6"/>
      <c r="G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E8851" s="6"/>
      <c r="G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E8852" s="6"/>
      <c r="G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E8853" s="6"/>
      <c r="G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E8854" s="6"/>
      <c r="G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E8855" s="6"/>
      <c r="G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E8856" s="6"/>
      <c r="G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E8857" s="6"/>
      <c r="G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E8858" s="6"/>
      <c r="G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E8859" s="6"/>
      <c r="G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E8860" s="6"/>
      <c r="G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E8861" s="6"/>
      <c r="G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E8862" s="6"/>
      <c r="G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E8863" s="6"/>
      <c r="G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E8864" s="6"/>
      <c r="G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E8865" s="6"/>
      <c r="G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E8866" s="6"/>
      <c r="G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E8867" s="6"/>
      <c r="G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E8868" s="6"/>
      <c r="G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E8869" s="6"/>
      <c r="G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E8870" s="6"/>
      <c r="G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E8871" s="6"/>
      <c r="G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E8872" s="6"/>
      <c r="G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E8873" s="6"/>
      <c r="G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E8874" s="6"/>
      <c r="G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E8875" s="6"/>
      <c r="G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E8876" s="6"/>
      <c r="G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E8877" s="6"/>
      <c r="G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E8878" s="6"/>
      <c r="G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E8879" s="6"/>
      <c r="G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E8880" s="6"/>
      <c r="G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E8881" s="6"/>
      <c r="G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E8882" s="6"/>
      <c r="G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E8883" s="6"/>
      <c r="G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E8884" s="6"/>
      <c r="G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E8885" s="6"/>
      <c r="G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E8886" s="6"/>
      <c r="G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E8887" s="6"/>
      <c r="G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E8888" s="6"/>
      <c r="G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E8889" s="6"/>
      <c r="G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E8890" s="6"/>
      <c r="G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E8891" s="6"/>
      <c r="G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E8892" s="6"/>
      <c r="G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E8893" s="6"/>
      <c r="G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E8894" s="6"/>
      <c r="G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E8895" s="6"/>
      <c r="G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E8896" s="6"/>
      <c r="G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E8897" s="6"/>
      <c r="G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E8898" s="6"/>
      <c r="G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E8899" s="6"/>
      <c r="G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E8900" s="6"/>
      <c r="G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E8901" s="6"/>
      <c r="G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E8902" s="6"/>
      <c r="G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E8903" s="6"/>
      <c r="G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E8904" s="6"/>
      <c r="G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E8905" s="6"/>
      <c r="G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E8906" s="6"/>
      <c r="G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E8907" s="6"/>
      <c r="G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E8908" s="6"/>
      <c r="G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E8909" s="6"/>
      <c r="G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E8910" s="6"/>
      <c r="G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E8911" s="6"/>
      <c r="G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E8912" s="6"/>
      <c r="G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E8913" s="6"/>
      <c r="G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E8914" s="6"/>
      <c r="G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E8915" s="6"/>
      <c r="G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E8916" s="6"/>
      <c r="G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E8917" s="6"/>
      <c r="G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E8918" s="6"/>
      <c r="G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E8919" s="6"/>
      <c r="G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E8920" s="6"/>
      <c r="G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E8921" s="6"/>
      <c r="G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E8922" s="6"/>
      <c r="G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E8923" s="6"/>
      <c r="G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E8924" s="6"/>
      <c r="G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E8925" s="6"/>
      <c r="G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E8926" s="6"/>
      <c r="G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E8927" s="6"/>
      <c r="G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E8928" s="6"/>
      <c r="G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E8929" s="6"/>
      <c r="G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E8930" s="6"/>
      <c r="G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E8931" s="6"/>
      <c r="G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E8932" s="6"/>
      <c r="G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E8933" s="6"/>
      <c r="G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E8934" s="6"/>
      <c r="G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E8935" s="6"/>
      <c r="G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E8936" s="6"/>
      <c r="G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E8937" s="6"/>
      <c r="G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E8938" s="6"/>
      <c r="G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E8939" s="6"/>
      <c r="G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E8940" s="6"/>
      <c r="G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E8941" s="6"/>
      <c r="G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E8942" s="6"/>
      <c r="G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E8943" s="6"/>
      <c r="G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E8944" s="6"/>
      <c r="G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E8945" s="6"/>
      <c r="G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E8946" s="6"/>
      <c r="G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E8947" s="6"/>
      <c r="G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E8948" s="6"/>
      <c r="G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E8949" s="6"/>
      <c r="G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E8950" s="6"/>
      <c r="G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E8951" s="6"/>
      <c r="G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E8952" s="6"/>
      <c r="G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E8953" s="6"/>
      <c r="G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E8954" s="6"/>
      <c r="G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E8955" s="6"/>
      <c r="G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E8956" s="6"/>
      <c r="G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E8957" s="6"/>
      <c r="G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E8958" s="6"/>
      <c r="G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E8959" s="6"/>
      <c r="G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E8960" s="6"/>
      <c r="G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E8961" s="6"/>
      <c r="G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E8962" s="6"/>
      <c r="G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E8963" s="6"/>
      <c r="G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E8964" s="6"/>
      <c r="G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E8965" s="6"/>
      <c r="G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E8966" s="6"/>
      <c r="G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E8967" s="6"/>
      <c r="G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E8968" s="6"/>
      <c r="G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E8969" s="6"/>
      <c r="G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E8970" s="6"/>
      <c r="G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E8971" s="6"/>
      <c r="G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E8972" s="6"/>
      <c r="G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E8973" s="6"/>
      <c r="G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E8974" s="6"/>
      <c r="G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E8975" s="6"/>
      <c r="G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E8976" s="6"/>
      <c r="G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E8977" s="6"/>
      <c r="G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E8978" s="6"/>
      <c r="G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E8979" s="6"/>
      <c r="G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E8980" s="6"/>
      <c r="G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E8981" s="6"/>
      <c r="G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E8982" s="6"/>
      <c r="G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E8983" s="6"/>
      <c r="G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E8984" s="6"/>
      <c r="G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E8985" s="6"/>
      <c r="G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E8986" s="6"/>
      <c r="G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E8987" s="6"/>
      <c r="G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E8988" s="6"/>
      <c r="G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E8989" s="6"/>
      <c r="G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E8990" s="6"/>
      <c r="G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E8991" s="6"/>
      <c r="G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E8992" s="6"/>
      <c r="G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E8993" s="6"/>
      <c r="G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E8994" s="6"/>
      <c r="G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E8995" s="6"/>
      <c r="G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E8996" s="6"/>
      <c r="G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E8997" s="6"/>
      <c r="G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E8998" s="6"/>
      <c r="G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E8999" s="6"/>
      <c r="G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E9000" s="6"/>
      <c r="G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E9001" s="6"/>
      <c r="G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E9002" s="6"/>
      <c r="G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E9003" s="6"/>
      <c r="G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E9004" s="6"/>
      <c r="G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E9005" s="6"/>
      <c r="G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E9006" s="6"/>
      <c r="G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E9007" s="6"/>
      <c r="G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E9008" s="6"/>
      <c r="G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E9009" s="6"/>
      <c r="G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E9010" s="6"/>
      <c r="G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E9011" s="6"/>
      <c r="G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E9012" s="6"/>
      <c r="G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E9013" s="6"/>
      <c r="G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E9014" s="6"/>
      <c r="G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E9015" s="6"/>
      <c r="G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E9016" s="6"/>
      <c r="G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E9017" s="6"/>
      <c r="G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E9018" s="6"/>
      <c r="G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E9019" s="6"/>
      <c r="G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E9020" s="6"/>
      <c r="G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E9021" s="6"/>
      <c r="G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E9022" s="6"/>
      <c r="G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E9023" s="6"/>
      <c r="G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E9024" s="6"/>
      <c r="G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E9025" s="6"/>
      <c r="G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E9026" s="6"/>
      <c r="G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E9027" s="6"/>
      <c r="G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E9028" s="6"/>
      <c r="G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E9029" s="6"/>
      <c r="G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E9030" s="6"/>
      <c r="G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E9031" s="6"/>
      <c r="G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E9032" s="6"/>
      <c r="G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E9033" s="6"/>
      <c r="G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E9034" s="6"/>
      <c r="G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E9035" s="6"/>
      <c r="G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E9036" s="6"/>
      <c r="G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E9037" s="6"/>
      <c r="G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E9038" s="6"/>
      <c r="G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E9039" s="6"/>
      <c r="G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E9040" s="6"/>
      <c r="G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E9041" s="6"/>
      <c r="G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E9042" s="6"/>
      <c r="G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E9043" s="6"/>
      <c r="G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E9044" s="6"/>
      <c r="G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E9045" s="6"/>
      <c r="G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E9046" s="6"/>
      <c r="G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E9047" s="6"/>
      <c r="G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E9048" s="6"/>
      <c r="G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E9049" s="6"/>
      <c r="G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E9050" s="6"/>
      <c r="G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E9051" s="6"/>
      <c r="G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E9052" s="6"/>
      <c r="G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E9053" s="6"/>
      <c r="G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E9054" s="6"/>
      <c r="G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E9055" s="6"/>
      <c r="G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E9056" s="6"/>
      <c r="G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E9057" s="6"/>
      <c r="G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E9058" s="6"/>
      <c r="G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E9059" s="6"/>
      <c r="G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E9060" s="6"/>
      <c r="G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E9061" s="6"/>
      <c r="G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E9062" s="6"/>
      <c r="G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E9063" s="6"/>
      <c r="G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E9064" s="6"/>
      <c r="G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E9065" s="6"/>
      <c r="G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E9066" s="6"/>
      <c r="G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E9067" s="6"/>
      <c r="G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E9068" s="6"/>
      <c r="G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E9069" s="6"/>
      <c r="G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E9070" s="6"/>
      <c r="G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E9071" s="6"/>
      <c r="G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E9072" s="6"/>
      <c r="G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E9073" s="6"/>
      <c r="G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E9074" s="6"/>
      <c r="G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E9075" s="6"/>
      <c r="G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E9076" s="6"/>
      <c r="G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E9077" s="6"/>
      <c r="G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E9078" s="6"/>
      <c r="G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E9079" s="6"/>
      <c r="G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E9080" s="6"/>
      <c r="G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E9081" s="6"/>
      <c r="G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E9082" s="6"/>
      <c r="G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E9083" s="6"/>
      <c r="G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E9084" s="6"/>
      <c r="G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E9085" s="6"/>
      <c r="G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E9086" s="6"/>
      <c r="G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E9087" s="6"/>
      <c r="G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E9088" s="6"/>
      <c r="G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E9089" s="6"/>
      <c r="G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E9090" s="6"/>
      <c r="G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E9091" s="6"/>
      <c r="G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E9092" s="6"/>
      <c r="G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E9093" s="6"/>
      <c r="G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E9094" s="6"/>
      <c r="G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E9095" s="6"/>
      <c r="G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E9096" s="6"/>
      <c r="G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E9097" s="6"/>
      <c r="G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E9098" s="6"/>
      <c r="G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E9099" s="6"/>
      <c r="G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E9100" s="6"/>
      <c r="G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E9101" s="6"/>
      <c r="G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E9102" s="6"/>
      <c r="G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E9103" s="6"/>
      <c r="G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E9104" s="6"/>
      <c r="G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E9105" s="6"/>
      <c r="G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E9106" s="6"/>
      <c r="G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E9107" s="6"/>
      <c r="G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E9108" s="6"/>
      <c r="G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E9109" s="6"/>
      <c r="G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E9110" s="6"/>
      <c r="G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E9111" s="6"/>
      <c r="G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E9112" s="6"/>
      <c r="G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E9113" s="6"/>
      <c r="G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E9114" s="6"/>
      <c r="G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E9115" s="6"/>
      <c r="G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E9116" s="6"/>
      <c r="G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E9117" s="6"/>
      <c r="G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E9118" s="6"/>
      <c r="G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E9119" s="6"/>
      <c r="G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E9120" s="6"/>
      <c r="G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E9121" s="6"/>
      <c r="G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E9122" s="6"/>
      <c r="G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E9123" s="6"/>
      <c r="G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E9124" s="6"/>
      <c r="G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E9125" s="6"/>
      <c r="G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E9126" s="6"/>
      <c r="G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E9127" s="6"/>
      <c r="G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E9128" s="6"/>
      <c r="G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E9129" s="6"/>
      <c r="G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E9130" s="6"/>
      <c r="G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E9131" s="6"/>
      <c r="G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E9132" s="6"/>
      <c r="G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E9133" s="6"/>
      <c r="G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E9134" s="6"/>
      <c r="G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E9135" s="6"/>
      <c r="G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E9136" s="6"/>
      <c r="G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E9137" s="6"/>
      <c r="G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E9138" s="6"/>
      <c r="G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E9139" s="6"/>
      <c r="G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E9140" s="6"/>
      <c r="G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E9141" s="6"/>
      <c r="G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E9142" s="6"/>
      <c r="G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E9143" s="6"/>
      <c r="G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E9144" s="6"/>
      <c r="G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E9145" s="6"/>
      <c r="G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E9146" s="6"/>
      <c r="G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E9147" s="6"/>
      <c r="G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E9148" s="6"/>
      <c r="G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E9149" s="6"/>
      <c r="G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E9150" s="6"/>
      <c r="G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E9151" s="6"/>
      <c r="G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E9152" s="6"/>
      <c r="G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E9153" s="6"/>
      <c r="G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E9154" s="6"/>
      <c r="G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E9155" s="6"/>
      <c r="G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E9156" s="6"/>
      <c r="G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E9157" s="6"/>
      <c r="G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E9158" s="6"/>
      <c r="G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E9159" s="6"/>
      <c r="G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E9160" s="6"/>
      <c r="G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E9161" s="6"/>
      <c r="G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E9162" s="6"/>
      <c r="G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E9163" s="6"/>
      <c r="G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E9164" s="6"/>
      <c r="G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E9165" s="6"/>
      <c r="G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E9166" s="6"/>
      <c r="G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E9167" s="6"/>
      <c r="G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E9168" s="6"/>
      <c r="G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E9169" s="6"/>
      <c r="G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E9170" s="6"/>
      <c r="G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E9171" s="6"/>
      <c r="G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E9172" s="6"/>
      <c r="G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E9173" s="6"/>
      <c r="G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E9174" s="6"/>
      <c r="G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E9175" s="6"/>
      <c r="G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E9176" s="6"/>
      <c r="G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E9177" s="6"/>
      <c r="G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E9178" s="6"/>
      <c r="G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E9179" s="6"/>
      <c r="G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E9180" s="6"/>
      <c r="G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E9181" s="6"/>
      <c r="G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E9182" s="6"/>
      <c r="G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E9183" s="6"/>
      <c r="G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E9184" s="6"/>
      <c r="G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E9185" s="6"/>
      <c r="G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E9186" s="6"/>
      <c r="G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E9187" s="6"/>
      <c r="G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E9188" s="6"/>
      <c r="G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E9189" s="6"/>
      <c r="G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E9190" s="6"/>
      <c r="G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E9191" s="6"/>
      <c r="G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E9192" s="6"/>
      <c r="G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E9193" s="6"/>
      <c r="G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E9194" s="6"/>
      <c r="G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E9195" s="6"/>
      <c r="G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E9196" s="6"/>
      <c r="G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E9197" s="6"/>
      <c r="G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E9198" s="6"/>
      <c r="G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E9199" s="6"/>
      <c r="G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E9200" s="6"/>
      <c r="G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E9201" s="6"/>
      <c r="G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E9202" s="6"/>
      <c r="G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E9203" s="6"/>
      <c r="G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E9204" s="6"/>
      <c r="G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E9205" s="6"/>
      <c r="G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E9206" s="6"/>
      <c r="G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E9207" s="6"/>
      <c r="G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E9208" s="6"/>
      <c r="G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E9209" s="6"/>
      <c r="G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E9210" s="6"/>
      <c r="G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E9211" s="6"/>
      <c r="G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E9212" s="6"/>
      <c r="G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E9213" s="6"/>
      <c r="G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E9214" s="6"/>
      <c r="G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E9215" s="6"/>
      <c r="G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E9216" s="6"/>
      <c r="G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E9217" s="6"/>
      <c r="G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E9218" s="6"/>
      <c r="G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E9219" s="6"/>
      <c r="G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E9220" s="6"/>
      <c r="G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E9221" s="6"/>
      <c r="G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E9222" s="6"/>
      <c r="G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E9223" s="6"/>
      <c r="G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E9224" s="6"/>
      <c r="G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E9225" s="6"/>
      <c r="G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E9226" s="6"/>
      <c r="G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E9227" s="6"/>
      <c r="G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E9228" s="6"/>
      <c r="G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E9229" s="6"/>
      <c r="G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E9230" s="6"/>
      <c r="G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E9231" s="6"/>
      <c r="G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E9232" s="6"/>
      <c r="G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E9233" s="6"/>
      <c r="G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E9234" s="6"/>
      <c r="G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E9235" s="6"/>
      <c r="G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E9236" s="6"/>
      <c r="G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E9237" s="6"/>
      <c r="G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E9238" s="6"/>
      <c r="G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E9239" s="6"/>
      <c r="G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E9240" s="6"/>
      <c r="G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E9241" s="6"/>
      <c r="G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E9242" s="6"/>
      <c r="G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E9243" s="6"/>
      <c r="G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E9244" s="6"/>
      <c r="G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E9245" s="6"/>
      <c r="G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E9246" s="6"/>
      <c r="G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E9247" s="6"/>
      <c r="G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E9248" s="6"/>
      <c r="G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E9249" s="6"/>
      <c r="G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E9250" s="6"/>
      <c r="G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E9251" s="6"/>
      <c r="G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E9252" s="6"/>
      <c r="G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E9253" s="6"/>
      <c r="G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E9254" s="6"/>
      <c r="G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E9255" s="6"/>
      <c r="G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E9256" s="6"/>
      <c r="G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E9257" s="6"/>
      <c r="G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E9258" s="6"/>
      <c r="G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E9259" s="6"/>
      <c r="G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E9260" s="6"/>
      <c r="G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E9261" s="6"/>
      <c r="G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E9262" s="6"/>
      <c r="G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E9263" s="6"/>
      <c r="G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E9264" s="6"/>
      <c r="G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E9265" s="6"/>
      <c r="G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E9266" s="6"/>
      <c r="G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E9267" s="6"/>
      <c r="G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E9268" s="6"/>
      <c r="G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E9269" s="6"/>
      <c r="G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E9270" s="6"/>
      <c r="G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E9271" s="6"/>
      <c r="G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E9272" s="6"/>
      <c r="G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E9273" s="6"/>
      <c r="G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E9274" s="6"/>
      <c r="G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E9275" s="6"/>
      <c r="G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E9276" s="6"/>
      <c r="G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E9277" s="6"/>
      <c r="G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E9278" s="6"/>
      <c r="G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E9279" s="6"/>
      <c r="G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E9280" s="6"/>
      <c r="G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E9281" s="6"/>
      <c r="G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E9282" s="6"/>
      <c r="G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E9283" s="6"/>
      <c r="G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E9284" s="6"/>
      <c r="G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E9285" s="6"/>
      <c r="G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E9286" s="6"/>
      <c r="G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E9287" s="6"/>
      <c r="G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E9288" s="6"/>
      <c r="G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E9289" s="6"/>
      <c r="G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E9290" s="6"/>
      <c r="G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E9291" s="6"/>
      <c r="G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E9292" s="6"/>
      <c r="G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E9293" s="6"/>
      <c r="G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E9294" s="6"/>
      <c r="G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E9295" s="6"/>
      <c r="G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E9296" s="6"/>
      <c r="G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E9297" s="6"/>
      <c r="G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E9298" s="6"/>
      <c r="G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E9299" s="6"/>
      <c r="G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E9300" s="6"/>
      <c r="G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E9301" s="6"/>
      <c r="G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E9302" s="6"/>
      <c r="G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E9303" s="6"/>
      <c r="G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E9304" s="6"/>
      <c r="G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E9305" s="6"/>
      <c r="G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E9306" s="6"/>
      <c r="G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E9307" s="6"/>
      <c r="G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E9308" s="6"/>
      <c r="G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E9309" s="6"/>
      <c r="G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E9310" s="6"/>
      <c r="G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E9311" s="6"/>
      <c r="G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E9312" s="6"/>
      <c r="G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E9313" s="6"/>
      <c r="G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E9314" s="6"/>
      <c r="G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E9315" s="6"/>
      <c r="G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E9316" s="6"/>
      <c r="G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E9317" s="6"/>
      <c r="G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E9318" s="6"/>
      <c r="G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E9319" s="6"/>
      <c r="G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E9320" s="6"/>
      <c r="G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E9321" s="6"/>
      <c r="G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E9322" s="6"/>
      <c r="G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E9323" s="6"/>
      <c r="G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E9324" s="6"/>
      <c r="G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E9325" s="6"/>
      <c r="G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E9326" s="6"/>
      <c r="G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E9327" s="6"/>
      <c r="G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E9328" s="6"/>
      <c r="G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E9329" s="6"/>
      <c r="G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E9330" s="6"/>
      <c r="G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E9331" s="6"/>
      <c r="G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E9332" s="6"/>
      <c r="G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E9333" s="6"/>
      <c r="G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E9334" s="6"/>
      <c r="G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E9335" s="6"/>
      <c r="G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E9336" s="6"/>
      <c r="G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E9337" s="6"/>
      <c r="G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E9338" s="6"/>
      <c r="G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E9339" s="6"/>
      <c r="G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E9340" s="6"/>
      <c r="G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E9341" s="6"/>
      <c r="G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E9342" s="6"/>
      <c r="G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E9343" s="6"/>
      <c r="G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E9344" s="6"/>
      <c r="G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E9345" s="6"/>
      <c r="G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E9346" s="6"/>
      <c r="G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E9347" s="6"/>
      <c r="G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E9348" s="6"/>
      <c r="G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E9349" s="6"/>
      <c r="G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E9350" s="6"/>
      <c r="G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E9351" s="6"/>
      <c r="G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E9352" s="6"/>
      <c r="G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E9353" s="6"/>
      <c r="G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E9354" s="6"/>
      <c r="G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E9355" s="6"/>
      <c r="G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E9356" s="6"/>
      <c r="G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E9357" s="6"/>
      <c r="G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E9358" s="6"/>
      <c r="G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E9359" s="6"/>
      <c r="G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E9360" s="6"/>
      <c r="G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E9361" s="6"/>
      <c r="G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E9362" s="6"/>
      <c r="G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E9363" s="6"/>
      <c r="G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E9364" s="6"/>
      <c r="G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E9365" s="6"/>
      <c r="G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E9366" s="6"/>
      <c r="G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E9367" s="6"/>
      <c r="G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E9368" s="6"/>
      <c r="G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E9369" s="6"/>
      <c r="G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E9370" s="6"/>
      <c r="G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E9371" s="6"/>
      <c r="G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E9372" s="6"/>
      <c r="G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E9373" s="6"/>
      <c r="G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E9374" s="6"/>
      <c r="G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E9375" s="6"/>
      <c r="G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E9376" s="6"/>
      <c r="G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E9377" s="6"/>
      <c r="G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E9378" s="6"/>
      <c r="G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E9379" s="6"/>
      <c r="G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E9380" s="6"/>
      <c r="G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E9381" s="6"/>
      <c r="G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E9382" s="6"/>
      <c r="G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E9383" s="6"/>
      <c r="G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E9384" s="6"/>
      <c r="G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E9385" s="6"/>
      <c r="G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E9386" s="6"/>
      <c r="G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E9387" s="6"/>
      <c r="G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E9388" s="6"/>
      <c r="G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E9389" s="6"/>
      <c r="G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E9390" s="6"/>
      <c r="G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E9391" s="6"/>
      <c r="G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E9392" s="6"/>
      <c r="G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E9393" s="6"/>
      <c r="G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E9394" s="6"/>
      <c r="G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E9395" s="6"/>
      <c r="G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E9396" s="6"/>
      <c r="G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E9397" s="6"/>
      <c r="G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E9398" s="6"/>
      <c r="G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E9399" s="6"/>
      <c r="G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E9400" s="6"/>
      <c r="G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E9401" s="6"/>
      <c r="G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E9402" s="6"/>
      <c r="G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E9403" s="6"/>
      <c r="G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E9404" s="6"/>
      <c r="G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E9405" s="6"/>
      <c r="G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E9406" s="6"/>
      <c r="G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E9407" s="6"/>
      <c r="G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E9408" s="6"/>
      <c r="G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E9409" s="6"/>
      <c r="G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E9410" s="6"/>
      <c r="G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E9411" s="6"/>
      <c r="G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E9412" s="6"/>
      <c r="G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E9413" s="6"/>
      <c r="G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E9414" s="6"/>
      <c r="G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E9415" s="6"/>
      <c r="G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E9416" s="6"/>
      <c r="G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E9417" s="6"/>
      <c r="G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E9418" s="6"/>
      <c r="G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E9419" s="6"/>
      <c r="G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E9420" s="6"/>
      <c r="G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E9421" s="6"/>
      <c r="G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E9422" s="6"/>
      <c r="G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E9423" s="6"/>
      <c r="G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E9424" s="6"/>
      <c r="G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E9425" s="6"/>
      <c r="G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E9426" s="6"/>
      <c r="G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E9427" s="6"/>
      <c r="G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E9428" s="6"/>
      <c r="G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E9429" s="6"/>
      <c r="G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E9430" s="6"/>
      <c r="G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E9431" s="6"/>
      <c r="G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E9432" s="6"/>
      <c r="G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E9433" s="6"/>
      <c r="G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E9434" s="6"/>
      <c r="G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E9435" s="6"/>
      <c r="G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E9436" s="6"/>
      <c r="G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E9437" s="6"/>
      <c r="G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E9438" s="6"/>
      <c r="G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E9439" s="6"/>
      <c r="G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E9440" s="6"/>
      <c r="G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E9441" s="6"/>
      <c r="G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E9442" s="6"/>
      <c r="G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E9443" s="6"/>
      <c r="G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E9444" s="6"/>
      <c r="G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E9445" s="6"/>
      <c r="G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E9446" s="6"/>
      <c r="G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E9447" s="6"/>
      <c r="G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E9448" s="6"/>
      <c r="G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E9449" s="6"/>
      <c r="G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E9450" s="6"/>
      <c r="G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E9451" s="6"/>
      <c r="G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E9452" s="6"/>
      <c r="G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E9453" s="6"/>
      <c r="G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E9454" s="6"/>
      <c r="G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E9455" s="6"/>
      <c r="G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E9456" s="6"/>
      <c r="G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E9457" s="6"/>
      <c r="G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E9458" s="6"/>
      <c r="G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E9459" s="6"/>
      <c r="G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E9460" s="6"/>
      <c r="G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E9461" s="6"/>
      <c r="G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E9462" s="6"/>
      <c r="G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E9463" s="6"/>
      <c r="G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E9464" s="6"/>
      <c r="G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E9465" s="6"/>
      <c r="G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E9466" s="6"/>
      <c r="G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E9467" s="6"/>
      <c r="G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E9468" s="6"/>
      <c r="G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E9469" s="6"/>
      <c r="G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E9470" s="6"/>
      <c r="G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E9471" s="6"/>
      <c r="G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E9472" s="6"/>
      <c r="G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E9473" s="6"/>
      <c r="G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E9474" s="6"/>
      <c r="G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E9475" s="6"/>
      <c r="G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E9476" s="6"/>
      <c r="G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E9477" s="6"/>
      <c r="G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E9478" s="6"/>
      <c r="G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E9479" s="6"/>
      <c r="G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E9480" s="6"/>
      <c r="G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E9481" s="6"/>
      <c r="G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E9482" s="6"/>
      <c r="G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E9483" s="6"/>
      <c r="G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E9484" s="6"/>
      <c r="G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E9485" s="6"/>
      <c r="G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E9486" s="6"/>
      <c r="G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E9487" s="6"/>
      <c r="G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E9488" s="6"/>
      <c r="G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E9489" s="6"/>
      <c r="G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E9490" s="6"/>
      <c r="G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E9491" s="6"/>
      <c r="G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E9492" s="6"/>
      <c r="G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E9493" s="6"/>
      <c r="G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E9494" s="6"/>
      <c r="G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E9495" s="6"/>
      <c r="G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E9496" s="6"/>
      <c r="G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E9497" s="6"/>
      <c r="G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E9498" s="6"/>
      <c r="G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E9499" s="6"/>
      <c r="G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E9500" s="6"/>
      <c r="G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E9501" s="6"/>
      <c r="G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E9502" s="6"/>
      <c r="G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E9503" s="6"/>
      <c r="G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E9504" s="6"/>
      <c r="G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E9505" s="6"/>
      <c r="G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E9506" s="6"/>
      <c r="G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E9507" s="6"/>
      <c r="G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E9508" s="6"/>
      <c r="G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E9509" s="6"/>
      <c r="G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E9510" s="6"/>
      <c r="G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E9511" s="6"/>
      <c r="G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E9512" s="6"/>
      <c r="G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E9513" s="6"/>
      <c r="G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E9514" s="6"/>
      <c r="G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E9515" s="6"/>
      <c r="G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E9516" s="6"/>
      <c r="G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E9517" s="6"/>
      <c r="G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E9518" s="6"/>
      <c r="G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E9519" s="6"/>
      <c r="G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E9520" s="6"/>
      <c r="G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E9521" s="6"/>
      <c r="G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E9522" s="6"/>
      <c r="G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E9523" s="6"/>
      <c r="G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E9524" s="6"/>
      <c r="G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E9525" s="6"/>
      <c r="G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E9526" s="6"/>
      <c r="G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E9527" s="6"/>
      <c r="G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E9528" s="6"/>
      <c r="G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E9529" s="6"/>
      <c r="G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E9530" s="6"/>
      <c r="G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E9531" s="6"/>
      <c r="G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E9532" s="6"/>
      <c r="G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E9533" s="6"/>
      <c r="G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E9534" s="6"/>
      <c r="G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E9535" s="6"/>
      <c r="G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E9536" s="6"/>
      <c r="G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E9537" s="6"/>
      <c r="G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E9538" s="6"/>
      <c r="G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E9539" s="6"/>
      <c r="G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E9540" s="6"/>
      <c r="G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E9541" s="6"/>
      <c r="G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E9542" s="6"/>
      <c r="G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E9543" s="6"/>
      <c r="G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E9544" s="6"/>
      <c r="G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E9545" s="6"/>
      <c r="G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E9546" s="6"/>
      <c r="G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E9547" s="6"/>
      <c r="G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E9548" s="6"/>
      <c r="G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E9549" s="6"/>
      <c r="G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E9550" s="6"/>
      <c r="G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E9551" s="6"/>
      <c r="G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E9552" s="6"/>
      <c r="G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E9553" s="6"/>
      <c r="G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E9554" s="6"/>
      <c r="G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E9555" s="6"/>
      <c r="G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E9556" s="6"/>
      <c r="G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E9557" s="6"/>
      <c r="G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E9558" s="6"/>
      <c r="G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E9559" s="6"/>
      <c r="G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E9560" s="6"/>
      <c r="G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E9561" s="6"/>
      <c r="G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E9562" s="6"/>
      <c r="G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E9563" s="6"/>
      <c r="G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E9564" s="6"/>
      <c r="G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E9565" s="6"/>
      <c r="G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E9566" s="6"/>
      <c r="G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E9567" s="6"/>
      <c r="G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E9568" s="6"/>
      <c r="G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E9569" s="6"/>
      <c r="G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E9570" s="6"/>
      <c r="G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E9571" s="6"/>
      <c r="G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E9572" s="6"/>
      <c r="G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E9573" s="6"/>
      <c r="G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E9574" s="6"/>
      <c r="G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E9575" s="6"/>
      <c r="G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E9576" s="6"/>
      <c r="G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E9577" s="6"/>
      <c r="G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E9578" s="6"/>
      <c r="G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E9579" s="6"/>
      <c r="G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E9580" s="6"/>
      <c r="G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E9581" s="6"/>
      <c r="G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E9582" s="6"/>
      <c r="G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E9583" s="6"/>
      <c r="G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E9584" s="6"/>
      <c r="G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E9585" s="6"/>
      <c r="G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E9586" s="6"/>
      <c r="G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E9587" s="6"/>
      <c r="G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E9588" s="6"/>
      <c r="G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E9589" s="6"/>
      <c r="G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E9590" s="6"/>
      <c r="G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E9591" s="6"/>
      <c r="G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E9592" s="6"/>
      <c r="G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E9593" s="6"/>
      <c r="G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E9594" s="6"/>
      <c r="G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E9595" s="6"/>
      <c r="G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E9596" s="6"/>
      <c r="G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E9597" s="6"/>
      <c r="G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E9598" s="6"/>
      <c r="G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E9599" s="6"/>
      <c r="G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E9600" s="6"/>
      <c r="G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E9601" s="6"/>
      <c r="G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E9602" s="6"/>
      <c r="G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E9603" s="6"/>
      <c r="G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E9604" s="6"/>
      <c r="G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E9605" s="6"/>
      <c r="G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E9606" s="6"/>
      <c r="G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E9607" s="6"/>
      <c r="G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E9608" s="6"/>
      <c r="G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E9609" s="6"/>
      <c r="G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E9610" s="6"/>
      <c r="G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E9611" s="6"/>
      <c r="G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E9612" s="6"/>
      <c r="G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E9613" s="6"/>
      <c r="G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E9614" s="6"/>
      <c r="G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E9615" s="6"/>
      <c r="G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E9616" s="6"/>
      <c r="G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E9617" s="6"/>
      <c r="G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E9618" s="6"/>
      <c r="G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E9619" s="6"/>
      <c r="G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E9620" s="6"/>
      <c r="G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E9621" s="6"/>
      <c r="G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E9622" s="6"/>
      <c r="G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E9623" s="6"/>
      <c r="G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E9624" s="6"/>
      <c r="G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E9625" s="6"/>
      <c r="G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E9626" s="6"/>
      <c r="G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E9627" s="6"/>
      <c r="G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E9628" s="6"/>
      <c r="G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E9629" s="6"/>
      <c r="G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E9630" s="6"/>
      <c r="G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E9631" s="6"/>
      <c r="G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E9632" s="6"/>
      <c r="G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E9633" s="6"/>
      <c r="G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E9634" s="6"/>
      <c r="G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E9635" s="6"/>
      <c r="G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E9636" s="6"/>
      <c r="G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E9637" s="6"/>
      <c r="G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E9638" s="6"/>
      <c r="G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E9639" s="6"/>
      <c r="G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E9640" s="6"/>
      <c r="G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E9641" s="6"/>
      <c r="G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E9642" s="6"/>
      <c r="G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E9643" s="6"/>
      <c r="G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E9644" s="6"/>
      <c r="G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E9645" s="6"/>
      <c r="G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E9646" s="6"/>
      <c r="G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E9647" s="6"/>
      <c r="G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E9648" s="6"/>
      <c r="G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E9649" s="6"/>
      <c r="G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E9650" s="6"/>
      <c r="G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E9651" s="6"/>
      <c r="G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E9652" s="6"/>
      <c r="G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E9653" s="6"/>
      <c r="G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E9654" s="6"/>
      <c r="G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E9655" s="6"/>
      <c r="G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E9656" s="6"/>
      <c r="G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E9657" s="6"/>
      <c r="G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E9658" s="6"/>
      <c r="G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E9659" s="6"/>
      <c r="G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E9660" s="6"/>
      <c r="G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E9661" s="6"/>
      <c r="G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E9662" s="6"/>
      <c r="G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E9663" s="6"/>
      <c r="G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E9664" s="6"/>
      <c r="G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E9665" s="6"/>
      <c r="G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E9666" s="6"/>
      <c r="G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E9667" s="6"/>
      <c r="G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E9668" s="6"/>
      <c r="G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E9669" s="6"/>
      <c r="G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E9670" s="6"/>
      <c r="G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E9671" s="6"/>
      <c r="G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E9672" s="6"/>
      <c r="G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E9673" s="6"/>
      <c r="G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E9674" s="6"/>
      <c r="G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E9675" s="6"/>
      <c r="G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E9676" s="6"/>
      <c r="G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E9677" s="6"/>
      <c r="G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E9678" s="6"/>
      <c r="G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E9679" s="6"/>
      <c r="G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E9680" s="6"/>
      <c r="G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E9681" s="6"/>
      <c r="G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E9682" s="6"/>
      <c r="G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E9683" s="6"/>
      <c r="G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E9684" s="6"/>
      <c r="G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E9685" s="6"/>
      <c r="G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E9686" s="6"/>
      <c r="G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E9687" s="6"/>
      <c r="G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E9688" s="6"/>
      <c r="G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E9689" s="6"/>
      <c r="G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E9690" s="6"/>
      <c r="G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E9691" s="6"/>
      <c r="G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E9692" s="6"/>
      <c r="G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E9693" s="6"/>
      <c r="G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E9694" s="6"/>
      <c r="G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E9695" s="6"/>
      <c r="G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E9696" s="6"/>
      <c r="G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E9697" s="6"/>
      <c r="G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E9698" s="6"/>
      <c r="G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E9699" s="6"/>
      <c r="G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E9700" s="6"/>
      <c r="G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E9701" s="6"/>
      <c r="G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E9702" s="6"/>
      <c r="G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E9703" s="6"/>
      <c r="G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E9704" s="6"/>
      <c r="G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E9705" s="6"/>
      <c r="G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E9706" s="6"/>
      <c r="G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E9707" s="6"/>
      <c r="G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E9708" s="6"/>
      <c r="G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E9709" s="6"/>
      <c r="G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E9710" s="6"/>
      <c r="G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E9711" s="6"/>
      <c r="G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E9712" s="6"/>
      <c r="G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E9713" s="6"/>
      <c r="G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E9714" s="6"/>
      <c r="G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E9715" s="6"/>
      <c r="G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E9716" s="6"/>
      <c r="G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E9717" s="6"/>
      <c r="G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E9718" s="6"/>
      <c r="G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E9719" s="6"/>
      <c r="G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E9720" s="6"/>
      <c r="G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E9721" s="6"/>
      <c r="G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E9722" s="6"/>
      <c r="G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E9723" s="6"/>
      <c r="G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E9724" s="6"/>
      <c r="G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E9725" s="6"/>
      <c r="G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E9726" s="6"/>
      <c r="G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E9727" s="6"/>
      <c r="G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E9728" s="6"/>
      <c r="G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E9729" s="6"/>
      <c r="G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E9730" s="6"/>
      <c r="G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E9731" s="6"/>
      <c r="G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E9732" s="6"/>
      <c r="G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E9733" s="6"/>
      <c r="G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E9734" s="6"/>
      <c r="G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E9735" s="6"/>
      <c r="G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E9736" s="6"/>
      <c r="G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E9737" s="6"/>
      <c r="G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E9738" s="6"/>
      <c r="G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E9739" s="6"/>
      <c r="G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E9740" s="6"/>
      <c r="G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E9741" s="6"/>
      <c r="G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E9742" s="6"/>
      <c r="G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E9743" s="6"/>
      <c r="G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E9744" s="6"/>
      <c r="G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E9745" s="6"/>
      <c r="G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E9746" s="6"/>
      <c r="G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E9747" s="6"/>
      <c r="G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E9748" s="6"/>
      <c r="G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E9749" s="6"/>
      <c r="G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E9750" s="6"/>
      <c r="G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E9751" s="6"/>
      <c r="G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E9752" s="6"/>
      <c r="G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E9753" s="6"/>
      <c r="G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E9754" s="6"/>
      <c r="G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E9755" s="6"/>
      <c r="G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E9756" s="6"/>
      <c r="G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E9757" s="6"/>
      <c r="G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E9758" s="6"/>
      <c r="G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E9759" s="6"/>
      <c r="G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E9760" s="6"/>
      <c r="G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E9761" s="6"/>
      <c r="G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E9762" s="6"/>
      <c r="G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E9763" s="6"/>
      <c r="G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E9764" s="6"/>
      <c r="G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E9765" s="6"/>
      <c r="G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E9766" s="6"/>
      <c r="G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E9767" s="6"/>
      <c r="G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E9768" s="6"/>
      <c r="G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E9769" s="6"/>
      <c r="G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E9770" s="6"/>
      <c r="G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E9771" s="6"/>
      <c r="G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E9772" s="6"/>
      <c r="G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E9773" s="6"/>
      <c r="G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E9774" s="6"/>
      <c r="G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E9775" s="6"/>
      <c r="G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E9776" s="6"/>
      <c r="G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E9777" s="6"/>
      <c r="G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E9778" s="6"/>
      <c r="G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E9779" s="6"/>
      <c r="G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E9780" s="6"/>
      <c r="G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E9781" s="6"/>
      <c r="G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E9782" s="6"/>
      <c r="G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E9783" s="6"/>
      <c r="G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E9784" s="6"/>
      <c r="G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E9785" s="6"/>
      <c r="G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E9786" s="6"/>
      <c r="G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E9787" s="6"/>
      <c r="G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E9788" s="6"/>
      <c r="G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E9789" s="6"/>
      <c r="G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E9790" s="6"/>
      <c r="G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E9791" s="6"/>
      <c r="G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E9792" s="6"/>
      <c r="G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E9793" s="6"/>
      <c r="G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E9794" s="6"/>
      <c r="G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E9795" s="6"/>
      <c r="G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E9796" s="6"/>
      <c r="G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E9797" s="6"/>
      <c r="G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E9798" s="6"/>
      <c r="G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E9799" s="6"/>
      <c r="G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E9800" s="6"/>
      <c r="G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E9801" s="6"/>
      <c r="G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E9802" s="6"/>
      <c r="G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E9803" s="6"/>
      <c r="G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E9804" s="6"/>
      <c r="G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E9805" s="6"/>
      <c r="G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E9806" s="6"/>
      <c r="G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E9807" s="6"/>
      <c r="G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E9808" s="6"/>
      <c r="G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E9809" s="6"/>
      <c r="G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E9810" s="6"/>
      <c r="G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E9811" s="6"/>
      <c r="G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E9812" s="6"/>
      <c r="G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E9813" s="6"/>
      <c r="G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E9814" s="6"/>
      <c r="G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E9815" s="6"/>
      <c r="G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E9816" s="6"/>
      <c r="G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E9817" s="6"/>
      <c r="G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E9818" s="6"/>
      <c r="G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E9819" s="6"/>
      <c r="G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E9820" s="6"/>
      <c r="G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E9821" s="6"/>
      <c r="G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E9822" s="6"/>
      <c r="G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E9823" s="6"/>
      <c r="G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E9824" s="6"/>
      <c r="G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E9825" s="6"/>
      <c r="G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E9826" s="6"/>
      <c r="G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E9827" s="6"/>
      <c r="G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E9828" s="6"/>
      <c r="G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E9829" s="6"/>
      <c r="G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E9830" s="6"/>
      <c r="G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E9831" s="6"/>
      <c r="G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E9832" s="6"/>
      <c r="G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E9833" s="6"/>
      <c r="G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E9834" s="6"/>
      <c r="G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E9835" s="6"/>
      <c r="G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E9836" s="6"/>
      <c r="G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E9837" s="6"/>
      <c r="G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E9838" s="6"/>
      <c r="G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E9839" s="6"/>
      <c r="G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E9840" s="6"/>
      <c r="G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E9841" s="6"/>
      <c r="G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E9842" s="6"/>
      <c r="G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E9843" s="6"/>
      <c r="G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E9844" s="6"/>
      <c r="G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E9845" s="6"/>
      <c r="G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E9846" s="6"/>
      <c r="G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E9847" s="6"/>
      <c r="G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E9848" s="6"/>
      <c r="G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E9849" s="6"/>
      <c r="G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E9850" s="6"/>
      <c r="G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E9851" s="6"/>
      <c r="G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E9852" s="6"/>
      <c r="G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E9853" s="6"/>
      <c r="G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E9854" s="6"/>
      <c r="G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E9855" s="6"/>
      <c r="G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E9856" s="6"/>
      <c r="G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E9857" s="6"/>
      <c r="G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E9858" s="6"/>
      <c r="G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E9859" s="6"/>
      <c r="G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E9860" s="6"/>
      <c r="G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E9861" s="6"/>
      <c r="G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E9862" s="6"/>
      <c r="G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E9863" s="6"/>
      <c r="G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E9864" s="6"/>
      <c r="G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E9865" s="6"/>
      <c r="G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E9866" s="6"/>
      <c r="G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E9867" s="6"/>
      <c r="G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E9868" s="6"/>
      <c r="G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E9869" s="6"/>
      <c r="G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E9870" s="6"/>
      <c r="G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E9871" s="6"/>
      <c r="G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E9872" s="6"/>
      <c r="G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E9873" s="6"/>
      <c r="G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E9874" s="6"/>
      <c r="G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E9875" s="6"/>
      <c r="G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E9876" s="6"/>
      <c r="G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E9877" s="6"/>
      <c r="G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E9878" s="6"/>
      <c r="G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E9879" s="6"/>
      <c r="G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E9880" s="6"/>
      <c r="G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E9881" s="6"/>
      <c r="G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E9882" s="6"/>
      <c r="G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E9883" s="6"/>
      <c r="G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E9884" s="6"/>
      <c r="G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E9885" s="6"/>
      <c r="G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E9886" s="6"/>
      <c r="G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E9887" s="6"/>
      <c r="G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E9888" s="6"/>
      <c r="G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E9889" s="6"/>
      <c r="G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E9890" s="6"/>
      <c r="G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E9891" s="6"/>
      <c r="G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E9892" s="6"/>
      <c r="G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E9893" s="6"/>
      <c r="G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E9894" s="6"/>
      <c r="G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E9895" s="6"/>
      <c r="G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E9896" s="6"/>
      <c r="G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E9897" s="6"/>
      <c r="G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E9898" s="6"/>
      <c r="G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E9899" s="6"/>
      <c r="G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E9900" s="6"/>
      <c r="G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E9901" s="6"/>
      <c r="G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E9902" s="6"/>
      <c r="G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E9903" s="6"/>
      <c r="G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E9904" s="6"/>
      <c r="G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E9905" s="6"/>
      <c r="G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E9906" s="6"/>
      <c r="G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E9907" s="6"/>
      <c r="G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E9908" s="6"/>
      <c r="G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E9909" s="6"/>
      <c r="G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E9910" s="6"/>
      <c r="G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E9911" s="6"/>
      <c r="G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E9912" s="6"/>
      <c r="G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E9913" s="6"/>
      <c r="G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E9914" s="6"/>
      <c r="G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E9915" s="6"/>
      <c r="G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E9916" s="6"/>
      <c r="G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E9917" s="6"/>
      <c r="G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E9918" s="6"/>
      <c r="G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E9919" s="6"/>
      <c r="G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E9920" s="6"/>
      <c r="G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E9921" s="6"/>
      <c r="G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E9922" s="6"/>
      <c r="G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E9923" s="6"/>
      <c r="G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E9924" s="6"/>
      <c r="G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E9925" s="6"/>
      <c r="G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E9926" s="6"/>
      <c r="G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E9927" s="6"/>
      <c r="G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E9928" s="6"/>
      <c r="G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E9929" s="6"/>
      <c r="G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E9930" s="6"/>
      <c r="G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E9931" s="6"/>
      <c r="G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E9932" s="6"/>
      <c r="G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E9933" s="6"/>
      <c r="G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E9934" s="6"/>
      <c r="G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E9935" s="6"/>
      <c r="G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E9936" s="6"/>
      <c r="G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E9937" s="6"/>
      <c r="G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E9938" s="6"/>
      <c r="G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E9939" s="6"/>
      <c r="G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E9940" s="6"/>
      <c r="G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E9941" s="6"/>
      <c r="G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E9942" s="6"/>
      <c r="G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E9943" s="6"/>
      <c r="G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E9944" s="6"/>
      <c r="G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E9945" s="6"/>
      <c r="G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E9946" s="6"/>
      <c r="G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E9947" s="6"/>
      <c r="G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E9948" s="6"/>
      <c r="G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E9949" s="6"/>
      <c r="G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E9950" s="6"/>
      <c r="G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E9951" s="6"/>
      <c r="G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E9952" s="6"/>
      <c r="G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E9953" s="6"/>
      <c r="G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E9954" s="6"/>
      <c r="G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E9955" s="6"/>
      <c r="G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E9956" s="6"/>
      <c r="G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E9957" s="6"/>
      <c r="G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E9958" s="6"/>
      <c r="G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E9959" s="6"/>
      <c r="G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E9960" s="6"/>
      <c r="G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E9961" s="6"/>
      <c r="G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E9962" s="6"/>
      <c r="G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E9963" s="6"/>
      <c r="G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E9964" s="6"/>
      <c r="G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E9965" s="6"/>
      <c r="G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E9966" s="6"/>
      <c r="G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E9967" s="6"/>
      <c r="G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E9968" s="6"/>
      <c r="G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E9969" s="6"/>
      <c r="G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E9970" s="6"/>
      <c r="G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E9971" s="6"/>
      <c r="G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E9972" s="6"/>
      <c r="G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E9973" s="6"/>
      <c r="G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E9974" s="6"/>
      <c r="G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E9975" s="6"/>
      <c r="G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E9976" s="6"/>
      <c r="G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E9977" s="6"/>
      <c r="G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E9978" s="6"/>
      <c r="G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E9979" s="6"/>
      <c r="G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E9980" s="6"/>
      <c r="G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E9981" s="6"/>
      <c r="G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E9982" s="6"/>
      <c r="G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E9983" s="6"/>
      <c r="G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E9984" s="6"/>
      <c r="G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E9985" s="6"/>
      <c r="G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E9986" s="6"/>
      <c r="G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E9987" s="6"/>
      <c r="G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E9988" s="6"/>
      <c r="G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E9989" s="6"/>
      <c r="G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E9990" s="6"/>
      <c r="G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E9991" s="6"/>
      <c r="G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E9992" s="6"/>
      <c r="G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E9993" s="6"/>
      <c r="G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E9994" s="6"/>
      <c r="G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E9995" s="6"/>
      <c r="G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E9996" s="6"/>
      <c r="G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E9997" s="6"/>
      <c r="G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E9998" s="6"/>
      <c r="G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E9999" s="6"/>
      <c r="G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E10000" s="6"/>
      <c r="G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E10001" s="6"/>
      <c r="G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E10002" s="6"/>
      <c r="G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E10003" s="6"/>
      <c r="G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E10004" s="6"/>
      <c r="G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E10005" s="6"/>
      <c r="G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E10006" s="6"/>
      <c r="G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E10007" s="6"/>
      <c r="G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E10008" s="6"/>
      <c r="G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E10009" s="6"/>
      <c r="G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E10010" s="6"/>
      <c r="G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E10011" s="6"/>
      <c r="G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E10012" s="6"/>
      <c r="G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E10013" s="6"/>
      <c r="G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E10014" s="6"/>
      <c r="G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E10015" s="6"/>
      <c r="G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E10016" s="6"/>
      <c r="G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E10017" s="6"/>
      <c r="G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E10018" s="6"/>
      <c r="G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E10019" s="6"/>
      <c r="G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E10020" s="6"/>
      <c r="G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E10021" s="6"/>
      <c r="G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E10022" s="6"/>
      <c r="G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E10023" s="6"/>
      <c r="G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E10024" s="6"/>
      <c r="G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E10025" s="6"/>
      <c r="G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E10026" s="6"/>
      <c r="G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E10027" s="6"/>
      <c r="G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E10028" s="6"/>
      <c r="G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E10029" s="6"/>
      <c r="G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E10030" s="6"/>
      <c r="G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E10031" s="6"/>
      <c r="G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E10032" s="6"/>
      <c r="G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E10033" s="6"/>
      <c r="G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E10034" s="6"/>
      <c r="G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E10035" s="6"/>
      <c r="G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E10036" s="6"/>
      <c r="G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E10037" s="6"/>
      <c r="G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E10038" s="6"/>
      <c r="G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E10039" s="6"/>
      <c r="G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E10040" s="6"/>
      <c r="G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E10041" s="6"/>
      <c r="G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E10042" s="6"/>
      <c r="G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E10043" s="6"/>
      <c r="G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E10044" s="6"/>
      <c r="G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E10045" s="6"/>
      <c r="G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E10046" s="6"/>
      <c r="G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E10047" s="6"/>
      <c r="G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E10048" s="6"/>
      <c r="G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E10049" s="6"/>
      <c r="G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E10050" s="6"/>
      <c r="G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E10051" s="6"/>
      <c r="G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E10052" s="6"/>
      <c r="G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E10053" s="6"/>
      <c r="G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E10054" s="6"/>
      <c r="G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E10055" s="6"/>
      <c r="G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E10056" s="6"/>
      <c r="G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E10057" s="6"/>
      <c r="G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E10058" s="6"/>
      <c r="G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E10059" s="6"/>
      <c r="G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E10060" s="6"/>
      <c r="G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E10061" s="6"/>
      <c r="G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E10062" s="6"/>
      <c r="G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E10063" s="6"/>
      <c r="G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E10064" s="6"/>
      <c r="G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E10065" s="6"/>
      <c r="G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E10066" s="6"/>
      <c r="G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E10067" s="6"/>
      <c r="G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E10068" s="6"/>
      <c r="G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E10069" s="6"/>
      <c r="G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E10070" s="6"/>
      <c r="G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E10071" s="6"/>
      <c r="G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E10072" s="6"/>
      <c r="G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E10073" s="6"/>
      <c r="G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E10074" s="6"/>
      <c r="G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E10075" s="6"/>
      <c r="G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E10076" s="6"/>
      <c r="G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E10077" s="6"/>
      <c r="G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E10078" s="6"/>
      <c r="G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E10079" s="6"/>
      <c r="G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E10080" s="6"/>
      <c r="G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E10081" s="6"/>
      <c r="G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E10082" s="6"/>
      <c r="G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E10083" s="6"/>
      <c r="G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E10084" s="6"/>
      <c r="G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E10085" s="6"/>
      <c r="G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E10086" s="6"/>
      <c r="G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E10087" s="6"/>
      <c r="G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E10088" s="6"/>
      <c r="G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E10089" s="6"/>
      <c r="G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E10090" s="6"/>
      <c r="G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E10091" s="6"/>
      <c r="G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E10092" s="6"/>
      <c r="G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E10093" s="6"/>
      <c r="G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E10094" s="6"/>
      <c r="G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E10095" s="6"/>
      <c r="G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E10096" s="6"/>
      <c r="G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E10097" s="6"/>
      <c r="G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E10098" s="6"/>
      <c r="G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E10099" s="6"/>
      <c r="G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E10100" s="6"/>
      <c r="G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E10101" s="6"/>
      <c r="G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E10102" s="6"/>
      <c r="G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E10103" s="6"/>
      <c r="G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E10104" s="6"/>
      <c r="G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E10105" s="6"/>
      <c r="G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E10106" s="6"/>
      <c r="G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E10107" s="6"/>
      <c r="G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E10108" s="6"/>
      <c r="G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E10109" s="6"/>
      <c r="G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E10110" s="6"/>
      <c r="G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E10111" s="6"/>
      <c r="G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E10112" s="6"/>
      <c r="G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E10113" s="6"/>
      <c r="G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E10114" s="6"/>
      <c r="G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E10115" s="6"/>
      <c r="G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E10116" s="6"/>
      <c r="G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E10117" s="6"/>
      <c r="G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E10118" s="6"/>
      <c r="G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E10119" s="6"/>
      <c r="G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E10120" s="6"/>
      <c r="G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E10121" s="6"/>
      <c r="G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E10122" s="6"/>
      <c r="G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E10123" s="6"/>
      <c r="G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E10124" s="6"/>
      <c r="G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E10125" s="6"/>
      <c r="G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E10126" s="6"/>
      <c r="G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E10127" s="6"/>
      <c r="G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E10128" s="6"/>
      <c r="G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E10129" s="6"/>
      <c r="G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E10130" s="6"/>
      <c r="G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E10131" s="6"/>
      <c r="G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E10132" s="6"/>
      <c r="G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E10133" s="6"/>
      <c r="G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E10134" s="6"/>
      <c r="G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E10135" s="6"/>
      <c r="G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E10136" s="6"/>
      <c r="G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E10137" s="6"/>
      <c r="G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E10138" s="6"/>
      <c r="G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E10139" s="6"/>
      <c r="G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E10140" s="6"/>
      <c r="G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E10141" s="6"/>
      <c r="G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E10142" s="6"/>
      <c r="G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E10143" s="6"/>
      <c r="G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E10144" s="6"/>
      <c r="G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E10145" s="6"/>
      <c r="G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E10146" s="6"/>
      <c r="G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E10147" s="6"/>
      <c r="G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E10148" s="6"/>
      <c r="G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E10149" s="6"/>
      <c r="G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E10150" s="6"/>
      <c r="G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E10151" s="6"/>
      <c r="G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E10152" s="6"/>
      <c r="G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E10153" s="6"/>
      <c r="G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E10154" s="6"/>
      <c r="G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E10155" s="6"/>
      <c r="G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E10156" s="6"/>
      <c r="G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E10157" s="6"/>
      <c r="G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E10158" s="6"/>
      <c r="G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E10159" s="6"/>
      <c r="G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E10160" s="6"/>
      <c r="G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E10161" s="6"/>
      <c r="G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E10162" s="6"/>
      <c r="G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E10163" s="6"/>
      <c r="G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E10164" s="6"/>
      <c r="G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E10165" s="6"/>
      <c r="G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E10166" s="6"/>
      <c r="G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E10167" s="6"/>
      <c r="G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E10168" s="6"/>
      <c r="G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E10169" s="6"/>
      <c r="G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E10170" s="6"/>
      <c r="G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E10171" s="6"/>
      <c r="G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E10172" s="6"/>
      <c r="G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E10173" s="6"/>
      <c r="G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E10174" s="6"/>
      <c r="G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E10175" s="6"/>
      <c r="G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E10176" s="6"/>
      <c r="G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E10177" s="6"/>
      <c r="G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E10178" s="6"/>
      <c r="G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E10179" s="6"/>
      <c r="G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E10180" s="6"/>
      <c r="G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E10181" s="6"/>
      <c r="G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E10182" s="6"/>
      <c r="G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E10183" s="6"/>
      <c r="G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E10184" s="6"/>
      <c r="G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E10185" s="6"/>
      <c r="G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E10186" s="6"/>
      <c r="G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E10187" s="6"/>
      <c r="G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E10188" s="6"/>
      <c r="G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E10189" s="6"/>
      <c r="G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E10190" s="6"/>
      <c r="G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E10191" s="6"/>
      <c r="G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E10192" s="6"/>
      <c r="G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E10193" s="6"/>
      <c r="G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E10194" s="6"/>
      <c r="G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E10195" s="6"/>
      <c r="G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E10196" s="6"/>
      <c r="G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E10197" s="6"/>
      <c r="G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E10198" s="6"/>
      <c r="G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E10199" s="6"/>
      <c r="G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E10200" s="6"/>
      <c r="G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E10201" s="6"/>
      <c r="G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E10202" s="6"/>
      <c r="G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E10203" s="6"/>
      <c r="G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E10204" s="6"/>
      <c r="G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E10205" s="6"/>
      <c r="G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E10206" s="6"/>
      <c r="G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E10207" s="6"/>
      <c r="G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E10208" s="6"/>
      <c r="G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E10209" s="6"/>
      <c r="G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E10210" s="6"/>
      <c r="G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E10211" s="6"/>
      <c r="G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E10212" s="6"/>
      <c r="G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E10213" s="6"/>
      <c r="G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E10214" s="6"/>
      <c r="G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E10215" s="6"/>
      <c r="G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E10216" s="6"/>
      <c r="G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E10217" s="6"/>
      <c r="G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E10218" s="6"/>
      <c r="G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E10219" s="6"/>
      <c r="G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E10220" s="6"/>
      <c r="G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E10221" s="6"/>
      <c r="G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E10222" s="6"/>
      <c r="G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E10223" s="6"/>
      <c r="G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E10224" s="6"/>
      <c r="G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E10225" s="6"/>
      <c r="G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E10226" s="6"/>
      <c r="G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E10227" s="6"/>
      <c r="G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E10228" s="6"/>
      <c r="G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E10229" s="6"/>
      <c r="G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E10230" s="6"/>
      <c r="G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E10231" s="6"/>
      <c r="G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E10232" s="6"/>
      <c r="G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E10233" s="6"/>
      <c r="G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E10234" s="6"/>
      <c r="G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E10235" s="6"/>
      <c r="G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E10236" s="6"/>
      <c r="G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E10237" s="6"/>
      <c r="G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E10238" s="6"/>
      <c r="G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E10239" s="6"/>
      <c r="G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E10240" s="6"/>
      <c r="G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E10241" s="6"/>
      <c r="G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E10242" s="6"/>
      <c r="G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E10243" s="6"/>
      <c r="G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E10244" s="6"/>
      <c r="G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E10245" s="6"/>
      <c r="G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E10246" s="6"/>
      <c r="G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E10247" s="6"/>
      <c r="G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E10248" s="6"/>
      <c r="G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E10249" s="6"/>
      <c r="G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E10250" s="6"/>
      <c r="G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E10251" s="6"/>
      <c r="G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E10252" s="6"/>
      <c r="G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E10253" s="6"/>
      <c r="G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E10254" s="6"/>
      <c r="G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E10255" s="6"/>
      <c r="G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E10256" s="6"/>
      <c r="G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E10257" s="6"/>
      <c r="G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E10258" s="6"/>
      <c r="G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E10259" s="6"/>
      <c r="G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E10260" s="6"/>
      <c r="G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E10261" s="6"/>
      <c r="G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E10262" s="6"/>
      <c r="G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E10263" s="6"/>
      <c r="G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E10264" s="6"/>
      <c r="G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E10265" s="6"/>
      <c r="G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E10266" s="6"/>
      <c r="G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E10267" s="6"/>
      <c r="G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E10268" s="6"/>
      <c r="G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E10269" s="6"/>
      <c r="G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E10270" s="6"/>
      <c r="G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E10271" s="6"/>
      <c r="G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E10272" s="6"/>
      <c r="G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E10273" s="6"/>
      <c r="G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E10274" s="6"/>
      <c r="G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E10275" s="6"/>
      <c r="G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E10276" s="6"/>
      <c r="G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E10277" s="6"/>
      <c r="G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E10278" s="6"/>
      <c r="G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E10279" s="6"/>
      <c r="G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E10280" s="6"/>
      <c r="G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E10281" s="6"/>
      <c r="G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E10282" s="6"/>
      <c r="G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E10283" s="6"/>
      <c r="G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E10284" s="6"/>
      <c r="G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E10285" s="6"/>
      <c r="G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E10286" s="6"/>
      <c r="G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E10287" s="6"/>
      <c r="G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E10288" s="6"/>
      <c r="G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E10289" s="6"/>
      <c r="G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E10290" s="6"/>
      <c r="G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E10291" s="6"/>
      <c r="G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E10292" s="6"/>
      <c r="G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E10293" s="6"/>
      <c r="G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E10294" s="6"/>
      <c r="G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E10295" s="6"/>
      <c r="G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E10296" s="6"/>
      <c r="G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E10297" s="6"/>
      <c r="G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E10298" s="6"/>
      <c r="G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E10299" s="6"/>
      <c r="G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E10300" s="6"/>
      <c r="G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E10301" s="6"/>
      <c r="G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E10302" s="6"/>
      <c r="G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E10303" s="6"/>
      <c r="G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E10304" s="6"/>
      <c r="G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E10305" s="6"/>
      <c r="G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E10306" s="6"/>
      <c r="G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E10307" s="6"/>
      <c r="G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E10308" s="6"/>
      <c r="G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E10309" s="6"/>
      <c r="G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E10310" s="6"/>
      <c r="G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E10311" s="6"/>
      <c r="G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E10312" s="6"/>
      <c r="G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E10313" s="6"/>
      <c r="G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E10314" s="6"/>
      <c r="G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E10315" s="6"/>
      <c r="G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E10316" s="6"/>
      <c r="G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E10317" s="6"/>
      <c r="G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E10318" s="6"/>
      <c r="G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E10319" s="6"/>
      <c r="G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E10320" s="6"/>
      <c r="G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E10321" s="6"/>
      <c r="G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E10322" s="6"/>
      <c r="G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E10323" s="6"/>
      <c r="G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E10324" s="6"/>
      <c r="G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E10325" s="6"/>
      <c r="G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E10326" s="6"/>
      <c r="G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E10327" s="6"/>
      <c r="G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E10328" s="6"/>
      <c r="G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E10329" s="6"/>
      <c r="G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E10330" s="6"/>
      <c r="G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E10331" s="6"/>
      <c r="G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E10332" s="6"/>
      <c r="G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E10333" s="6"/>
      <c r="G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E10334" s="6"/>
      <c r="G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E10335" s="6"/>
      <c r="G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E10336" s="6"/>
      <c r="G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E10337" s="6"/>
      <c r="G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E10338" s="6"/>
      <c r="G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E10339" s="6"/>
      <c r="G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E10340" s="6"/>
      <c r="G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E10341" s="6"/>
      <c r="G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E10342" s="6"/>
      <c r="G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E10343" s="6"/>
      <c r="G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E10344" s="6"/>
      <c r="G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E10345" s="6"/>
      <c r="G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E10346" s="6"/>
      <c r="G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E10347" s="6"/>
      <c r="G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E10348" s="6"/>
      <c r="G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E10349" s="6"/>
      <c r="G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E10350" s="6"/>
      <c r="G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E10351" s="6"/>
      <c r="G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E10352" s="6"/>
      <c r="G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E10353" s="6"/>
      <c r="G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E10354" s="6"/>
      <c r="G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E10355" s="6"/>
      <c r="G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E10356" s="6"/>
      <c r="G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E10357" s="6"/>
      <c r="G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E10358" s="6"/>
      <c r="G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E10359" s="6"/>
      <c r="G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E10360" s="6"/>
      <c r="G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E10361" s="6"/>
      <c r="G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E10362" s="6"/>
      <c r="G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E10363" s="6"/>
      <c r="G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E10364" s="6"/>
      <c r="G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E10365" s="6"/>
      <c r="G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E10366" s="6"/>
      <c r="G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E10367" s="6"/>
      <c r="G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E10368" s="6"/>
      <c r="G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E10369" s="6"/>
      <c r="G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E10370" s="6"/>
      <c r="G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E10371" s="6"/>
      <c r="G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E10372" s="6"/>
      <c r="G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E10373" s="6"/>
      <c r="G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E10374" s="6"/>
      <c r="G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E10375" s="6"/>
      <c r="G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E10376" s="6"/>
      <c r="G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E10377" s="6"/>
      <c r="G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E10378" s="6"/>
      <c r="G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E10379" s="6"/>
      <c r="G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E10380" s="6"/>
      <c r="G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E10381" s="6"/>
      <c r="G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E10382" s="6"/>
      <c r="G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E10383" s="6"/>
      <c r="G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E10384" s="6"/>
      <c r="G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E10385" s="6"/>
      <c r="G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E10386" s="6"/>
      <c r="G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E10387" s="6"/>
      <c r="G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E10388" s="6"/>
      <c r="G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E10389" s="6"/>
      <c r="G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E10390" s="6"/>
      <c r="G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E10391" s="6"/>
      <c r="G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E10392" s="6"/>
      <c r="G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E10393" s="6"/>
      <c r="G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E10394" s="6"/>
      <c r="G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E10395" s="6"/>
      <c r="G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E10396" s="6"/>
      <c r="G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E10397" s="6"/>
      <c r="G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E10398" s="6"/>
      <c r="G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E10399" s="6"/>
      <c r="G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E10400" s="6"/>
      <c r="G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E10401" s="6"/>
      <c r="G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E10402" s="6"/>
      <c r="G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E10403" s="6"/>
      <c r="G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E10404" s="6"/>
      <c r="G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E10405" s="6"/>
      <c r="G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E10406" s="6"/>
      <c r="G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E10407" s="6"/>
      <c r="G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E10408" s="6"/>
      <c r="G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E10409" s="6"/>
      <c r="G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E10410" s="6"/>
      <c r="G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E10411" s="6"/>
      <c r="G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E10412" s="6"/>
      <c r="G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E10413" s="6"/>
      <c r="G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E10414" s="6"/>
      <c r="G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E10415" s="6"/>
      <c r="G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E10416" s="6"/>
      <c r="G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E10417" s="6"/>
      <c r="G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E10418" s="6"/>
      <c r="G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E10419" s="6"/>
      <c r="G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E10420" s="6"/>
      <c r="G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E10421" s="6"/>
      <c r="G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E10422" s="6"/>
      <c r="G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E10423" s="6"/>
      <c r="G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E10424" s="6"/>
      <c r="G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E10425" s="6"/>
      <c r="G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E10426" s="6"/>
      <c r="G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E10427" s="6"/>
      <c r="G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E10428" s="6"/>
      <c r="G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E10429" s="6"/>
      <c r="G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E10430" s="6"/>
      <c r="G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E10431" s="6"/>
      <c r="G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E10432" s="6"/>
      <c r="G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E10433" s="6"/>
      <c r="G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E10434" s="6"/>
      <c r="G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E10435" s="6"/>
      <c r="G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E10436" s="6"/>
      <c r="G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E10437" s="6"/>
      <c r="G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E10438" s="6"/>
      <c r="G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E10439" s="6"/>
      <c r="G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E10440" s="6"/>
      <c r="G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E10441" s="6"/>
      <c r="G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E10442" s="6"/>
      <c r="G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E10443" s="6"/>
      <c r="G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E10444" s="6"/>
      <c r="G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E10445" s="6"/>
      <c r="G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E10446" s="6"/>
      <c r="G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E10447" s="6"/>
      <c r="G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E10448" s="6"/>
      <c r="G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E10449" s="6"/>
      <c r="G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E10450" s="6"/>
      <c r="G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E10451" s="6"/>
      <c r="G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E10452" s="6"/>
      <c r="G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E10453" s="6"/>
      <c r="G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E10454" s="6"/>
      <c r="G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E10455" s="6"/>
      <c r="G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E10456" s="6"/>
      <c r="G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E10457" s="6"/>
      <c r="G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E10458" s="6"/>
      <c r="G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E10459" s="6"/>
      <c r="G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E10460" s="6"/>
      <c r="G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E10461" s="6"/>
      <c r="G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E10462" s="6"/>
      <c r="G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E10463" s="6"/>
      <c r="G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E10464" s="6"/>
      <c r="G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E10465" s="6"/>
      <c r="G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E10466" s="6"/>
      <c r="G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E10467" s="6"/>
      <c r="G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E10468" s="6"/>
      <c r="G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E10469" s="6"/>
      <c r="G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E10470" s="6"/>
      <c r="G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E10471" s="6"/>
      <c r="G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E10472" s="6"/>
      <c r="G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E10473" s="6"/>
      <c r="G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E10474" s="6"/>
      <c r="G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E10475" s="6"/>
      <c r="G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E10476" s="6"/>
      <c r="G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E10477" s="6"/>
      <c r="G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E10478" s="6"/>
      <c r="G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E10479" s="6"/>
      <c r="G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E10480" s="6"/>
      <c r="G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E10481" s="6"/>
      <c r="G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E10482" s="6"/>
      <c r="G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E10483" s="6"/>
      <c r="G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E10484" s="6"/>
      <c r="G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E10485" s="6"/>
      <c r="G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E10486" s="6"/>
      <c r="G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E10487" s="6"/>
      <c r="G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E10488" s="6"/>
      <c r="G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E10489" s="6"/>
      <c r="G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E10490" s="6"/>
      <c r="G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E10491" s="6"/>
      <c r="G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E10492" s="6"/>
      <c r="G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E10493" s="6"/>
      <c r="G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E10494" s="6"/>
      <c r="G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E10495" s="6"/>
      <c r="G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E10496" s="6"/>
      <c r="G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E10497" s="6"/>
      <c r="G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E10498" s="6"/>
      <c r="G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E10499" s="6"/>
      <c r="G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E10500" s="6"/>
      <c r="G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E10501" s="6"/>
      <c r="G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E10502" s="6"/>
      <c r="G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E10503" s="6"/>
      <c r="G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E10504" s="6"/>
      <c r="G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E10505" s="6"/>
      <c r="G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E10506" s="6"/>
      <c r="G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E10507" s="6"/>
      <c r="G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E10508" s="6"/>
      <c r="G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E10509" s="6"/>
      <c r="G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E10510" s="6"/>
      <c r="G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E10511" s="6"/>
      <c r="G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E10512" s="6"/>
      <c r="G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E10513" s="6"/>
      <c r="G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E10514" s="6"/>
      <c r="G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E10515" s="6"/>
      <c r="G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E10516" s="6"/>
      <c r="G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E10517" s="6"/>
      <c r="G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E10518" s="6"/>
      <c r="G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E10519" s="6"/>
      <c r="G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E10520" s="6"/>
      <c r="G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E10521" s="6"/>
      <c r="G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E10522" s="6"/>
      <c r="G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E10523" s="6"/>
      <c r="G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E10524" s="6"/>
      <c r="G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E10525" s="6"/>
      <c r="G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E10526" s="6"/>
      <c r="G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E10527" s="6"/>
      <c r="G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E10528" s="6"/>
      <c r="G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E10529" s="6"/>
      <c r="G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E10530" s="6"/>
      <c r="G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E10531" s="6"/>
      <c r="G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E10532" s="6"/>
      <c r="G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E10533" s="6"/>
      <c r="G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E10534" s="6"/>
      <c r="G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E10535" s="6"/>
      <c r="G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E10536" s="6"/>
      <c r="G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E10537" s="6"/>
      <c r="G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E10538" s="6"/>
      <c r="G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E10539" s="6"/>
      <c r="G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E10540" s="6"/>
      <c r="G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E10541" s="6"/>
      <c r="G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E10542" s="6"/>
      <c r="G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E10543" s="6"/>
      <c r="G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E10544" s="6"/>
      <c r="G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E10545" s="6"/>
      <c r="G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E10546" s="6"/>
      <c r="G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E10547" s="6"/>
      <c r="G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E10548" s="6"/>
      <c r="G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E10549" s="6"/>
      <c r="G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E10550" s="6"/>
      <c r="G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E10551" s="6"/>
      <c r="G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E10552" s="6"/>
      <c r="G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E10553" s="6"/>
      <c r="G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E10554" s="6"/>
      <c r="G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E10555" s="6"/>
      <c r="G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E10556" s="6"/>
      <c r="G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E10557" s="6"/>
      <c r="G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E10558" s="6"/>
      <c r="G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E10559" s="6"/>
      <c r="G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E10560" s="6"/>
      <c r="G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E10561" s="6"/>
      <c r="G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E10562" s="6"/>
      <c r="G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E10563" s="6"/>
      <c r="G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E10564" s="6"/>
      <c r="G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E10565" s="6"/>
      <c r="G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E10566" s="6"/>
      <c r="G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E10567" s="6"/>
      <c r="G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E10568" s="6"/>
      <c r="G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E10569" s="6"/>
      <c r="G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E10570" s="6"/>
      <c r="G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E10571" s="6"/>
      <c r="G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E10572" s="6"/>
      <c r="G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E10573" s="6"/>
      <c r="G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E10574" s="6"/>
      <c r="G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E10575" s="6"/>
      <c r="G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E10576" s="6"/>
      <c r="G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E10577" s="6"/>
      <c r="G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E10578" s="6"/>
      <c r="G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E10579" s="6"/>
      <c r="G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E10580" s="6"/>
      <c r="G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E10581" s="6"/>
      <c r="G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E10582" s="6"/>
      <c r="G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E10583" s="6"/>
      <c r="G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E10584" s="6"/>
      <c r="G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E10585" s="6"/>
      <c r="G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E10586" s="6"/>
      <c r="G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E10587" s="6"/>
      <c r="G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E10588" s="6"/>
      <c r="G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E10589" s="6"/>
      <c r="G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E10590" s="6"/>
      <c r="G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E10591" s="6"/>
      <c r="G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E10592" s="6"/>
      <c r="G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E10593" s="6"/>
      <c r="G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E10594" s="6"/>
      <c r="G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E10595" s="6"/>
      <c r="G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E10596" s="6"/>
      <c r="G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E10597" s="6"/>
      <c r="G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E10598" s="6"/>
      <c r="G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E10599" s="6"/>
      <c r="G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E10600" s="6"/>
      <c r="G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E10601" s="6"/>
      <c r="G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E10602" s="6"/>
      <c r="G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E10603" s="6"/>
      <c r="G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E10604" s="6"/>
      <c r="G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E10605" s="6"/>
      <c r="G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E10606" s="6"/>
      <c r="G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E10607" s="6"/>
      <c r="G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E10608" s="6"/>
      <c r="G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E10609" s="6"/>
      <c r="G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E10610" s="6"/>
      <c r="G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E10611" s="6"/>
      <c r="G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E10612" s="6"/>
      <c r="G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E10613" s="6"/>
      <c r="G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E10614" s="6"/>
      <c r="G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E10615" s="6"/>
      <c r="G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E10616" s="6"/>
      <c r="G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E10617" s="6"/>
      <c r="G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E10618" s="6"/>
      <c r="G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E10619" s="6"/>
      <c r="G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E10620" s="6"/>
      <c r="G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E10621" s="6"/>
      <c r="G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E10622" s="6"/>
      <c r="G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E10623" s="6"/>
      <c r="G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E10624" s="6"/>
      <c r="G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E10625" s="6"/>
      <c r="G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E10626" s="6"/>
      <c r="G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E10627" s="6"/>
      <c r="G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E10628" s="6"/>
      <c r="G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E10629" s="6"/>
      <c r="G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E10630" s="6"/>
      <c r="G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E10631" s="6"/>
      <c r="G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E10632" s="6"/>
      <c r="G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E10633" s="6"/>
      <c r="G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E10634" s="6"/>
      <c r="G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E10635" s="6"/>
      <c r="G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E10636" s="6"/>
      <c r="G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E10637" s="6"/>
      <c r="G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E10638" s="6"/>
      <c r="G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E10639" s="6"/>
      <c r="G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E10640" s="6"/>
      <c r="G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E10641" s="6"/>
      <c r="G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E10642" s="6"/>
      <c r="G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E10643" s="6"/>
      <c r="G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E10644" s="6"/>
      <c r="G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E10645" s="6"/>
      <c r="G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E10646" s="6"/>
      <c r="G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E10647" s="6"/>
      <c r="G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E10648" s="6"/>
      <c r="G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E10649" s="6"/>
      <c r="G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E10650" s="6"/>
      <c r="G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E10651" s="6"/>
      <c r="G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E10652" s="6"/>
      <c r="G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E10653" s="6"/>
      <c r="G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E10654" s="6"/>
      <c r="G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E10655" s="6"/>
      <c r="G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E10656" s="6"/>
      <c r="G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E10657" s="6"/>
      <c r="G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E10658" s="6"/>
      <c r="G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E10659" s="6"/>
      <c r="G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E10660" s="6"/>
      <c r="G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E10661" s="6"/>
      <c r="G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E10662" s="6"/>
      <c r="G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E10663" s="6"/>
      <c r="G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E10664" s="6"/>
      <c r="G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E10665" s="6"/>
      <c r="G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E10666" s="6"/>
      <c r="G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E10667" s="6"/>
      <c r="G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E10668" s="6"/>
      <c r="G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E10669" s="6"/>
      <c r="G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E10670" s="6"/>
      <c r="G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E10671" s="6"/>
      <c r="G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E10672" s="6"/>
      <c r="G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E10673" s="6"/>
      <c r="G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E10674" s="6"/>
      <c r="G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E10675" s="6"/>
      <c r="G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E10676" s="6"/>
      <c r="G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E10677" s="6"/>
      <c r="G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E10678" s="6"/>
      <c r="G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E10679" s="6"/>
      <c r="G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E10680" s="6"/>
      <c r="G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E10681" s="6"/>
      <c r="G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E10682" s="6"/>
      <c r="G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E10683" s="6"/>
      <c r="G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E10684" s="6"/>
      <c r="G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E10685" s="6"/>
      <c r="G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E10686" s="6"/>
      <c r="G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E10687" s="6"/>
      <c r="G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E10688" s="6"/>
      <c r="G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E10689" s="6"/>
      <c r="G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E10690" s="6"/>
      <c r="G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E10691" s="6"/>
      <c r="G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E10692" s="6"/>
      <c r="G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E10693" s="6"/>
      <c r="G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E10694" s="6"/>
      <c r="G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E10695" s="6"/>
      <c r="G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E10696" s="6"/>
      <c r="G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E10697" s="6"/>
      <c r="G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E10698" s="6"/>
      <c r="G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E10699" s="6"/>
      <c r="G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E10700" s="6"/>
      <c r="G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E10701" s="6"/>
      <c r="G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E10702" s="6"/>
      <c r="G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E10703" s="6"/>
      <c r="G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E10704" s="6"/>
      <c r="G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E10705" s="6"/>
      <c r="G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E10706" s="6"/>
      <c r="G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E10707" s="6"/>
      <c r="G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E10708" s="6"/>
      <c r="G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E10709" s="6"/>
      <c r="G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E10710" s="6"/>
      <c r="G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E10711" s="6"/>
      <c r="G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E10712" s="6"/>
      <c r="G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E10713" s="6"/>
      <c r="G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E10714" s="6"/>
      <c r="G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E10715" s="6"/>
      <c r="G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E10716" s="6"/>
      <c r="G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E10717" s="6"/>
      <c r="G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E10718" s="6"/>
      <c r="G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E10719" s="6"/>
      <c r="G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E10720" s="6"/>
      <c r="G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E10721" s="6"/>
      <c r="G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E10722" s="6"/>
      <c r="G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E10723" s="6"/>
      <c r="G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E10724" s="6"/>
      <c r="G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E10725" s="6"/>
      <c r="G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E10726" s="6"/>
      <c r="G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E10727" s="6"/>
      <c r="G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E10728" s="6"/>
      <c r="G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E10729" s="6"/>
      <c r="G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E10730" s="6"/>
      <c r="G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E10731" s="6"/>
      <c r="G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E10732" s="6"/>
      <c r="G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E10733" s="6"/>
      <c r="G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E10734" s="6"/>
      <c r="G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E10735" s="6"/>
      <c r="G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E10736" s="6"/>
      <c r="G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E10737" s="6"/>
      <c r="G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E10738" s="6"/>
      <c r="G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E10739" s="6"/>
      <c r="G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E10740" s="6"/>
      <c r="G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E10741" s="6"/>
      <c r="G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E10742" s="6"/>
      <c r="G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E10743" s="6"/>
      <c r="G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E10744" s="6"/>
      <c r="G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E10745" s="6"/>
      <c r="G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E10746" s="6"/>
      <c r="G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E10747" s="6"/>
      <c r="G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E10748" s="6"/>
      <c r="G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E10749" s="6"/>
      <c r="G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E10750" s="6"/>
      <c r="G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E10751" s="6"/>
      <c r="G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E10752" s="6"/>
      <c r="G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E10753" s="6"/>
      <c r="G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E10754" s="6"/>
      <c r="G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E10755" s="6"/>
      <c r="G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E10756" s="6"/>
      <c r="G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E10757" s="6"/>
      <c r="G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E10758" s="6"/>
      <c r="G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E10759" s="6"/>
      <c r="G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E10760" s="6"/>
      <c r="G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E10761" s="6"/>
      <c r="G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E10762" s="6"/>
      <c r="G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E10763" s="6"/>
      <c r="G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E10764" s="6"/>
      <c r="G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E10765" s="6"/>
      <c r="G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E10766" s="6"/>
      <c r="G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E10767" s="6"/>
      <c r="G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E10768" s="6"/>
      <c r="G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E10769" s="6"/>
      <c r="G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E10770" s="6"/>
      <c r="G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E10771" s="6"/>
      <c r="G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E10772" s="6"/>
      <c r="G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E10773" s="6"/>
      <c r="G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E10774" s="6"/>
      <c r="G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E10775" s="6"/>
      <c r="G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E10776" s="6"/>
      <c r="G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E10777" s="6"/>
      <c r="G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E10778" s="6"/>
      <c r="G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E10779" s="6"/>
      <c r="G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E10780" s="6"/>
      <c r="G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E10781" s="6"/>
      <c r="G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E10782" s="6"/>
      <c r="G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E10783" s="6"/>
      <c r="G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E10784" s="6"/>
      <c r="G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E10785" s="6"/>
      <c r="G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E10786" s="6"/>
      <c r="G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E10787" s="6"/>
      <c r="G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E10788" s="6"/>
      <c r="G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E10789" s="6"/>
      <c r="G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E10790" s="6"/>
      <c r="G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E10791" s="6"/>
      <c r="G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E10792" s="6"/>
      <c r="G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E10793" s="6"/>
      <c r="G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E10794" s="6"/>
      <c r="G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E10795" s="6"/>
      <c r="G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E10796" s="6"/>
      <c r="G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E10797" s="6"/>
      <c r="G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E10798" s="6"/>
      <c r="G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E10799" s="6"/>
      <c r="G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E10800" s="6"/>
      <c r="G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E10801" s="6"/>
      <c r="G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E10802" s="6"/>
      <c r="G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E10803" s="6"/>
      <c r="G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E10804" s="6"/>
      <c r="G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E10805" s="6"/>
      <c r="G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E10806" s="6"/>
      <c r="G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E10807" s="6"/>
      <c r="G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E10808" s="6"/>
      <c r="G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E10809" s="6"/>
      <c r="G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E10810" s="6"/>
      <c r="G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E10811" s="6"/>
      <c r="G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E10812" s="6"/>
      <c r="G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E10813" s="6"/>
      <c r="G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E10814" s="6"/>
      <c r="G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E10815" s="6"/>
      <c r="G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E10816" s="6"/>
      <c r="G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E10817" s="6"/>
      <c r="G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E10818" s="6"/>
      <c r="G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E10819" s="6"/>
      <c r="G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E10820" s="6"/>
      <c r="G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E10821" s="6"/>
      <c r="G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E10822" s="6"/>
      <c r="G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E10823" s="6"/>
      <c r="G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E10824" s="6"/>
      <c r="G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E10825" s="6"/>
      <c r="G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E10826" s="6"/>
      <c r="G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E10827" s="6"/>
      <c r="G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E10828" s="6"/>
      <c r="G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E10829" s="6"/>
      <c r="G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E10830" s="6"/>
      <c r="G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E10831" s="6"/>
      <c r="G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E10832" s="6"/>
      <c r="G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E10833" s="6"/>
      <c r="G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E10834" s="6"/>
      <c r="G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E10835" s="6"/>
      <c r="G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E10836" s="6"/>
      <c r="G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E10837" s="6"/>
      <c r="G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E10838" s="6"/>
      <c r="G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E10839" s="6"/>
      <c r="G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E10840" s="6"/>
      <c r="G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E10841" s="6"/>
      <c r="G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E10842" s="6"/>
      <c r="G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E10843" s="6"/>
      <c r="G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E10844" s="6"/>
      <c r="G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E10845" s="6"/>
      <c r="G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E10846" s="6"/>
      <c r="G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E10847" s="6"/>
      <c r="G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E10848" s="6"/>
      <c r="G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E10849" s="6"/>
      <c r="G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E10850" s="6"/>
      <c r="G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E10851" s="6"/>
      <c r="G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E10852" s="6"/>
      <c r="G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E10853" s="6"/>
      <c r="G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E10854" s="6"/>
      <c r="G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E10855" s="6"/>
      <c r="G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E10856" s="6"/>
      <c r="G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E10857" s="6"/>
      <c r="G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E10858" s="6"/>
      <c r="G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E10859" s="6"/>
      <c r="G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E10860" s="6"/>
      <c r="G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E10861" s="6"/>
      <c r="G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E10862" s="6"/>
      <c r="G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E10863" s="6"/>
      <c r="G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E10864" s="6"/>
      <c r="G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E10865" s="6"/>
      <c r="G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E10866" s="6"/>
      <c r="G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E10867" s="6"/>
      <c r="G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E10868" s="6"/>
      <c r="G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E10869" s="6"/>
      <c r="G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E10870" s="6"/>
      <c r="G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E10871" s="6"/>
      <c r="G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E10872" s="6"/>
      <c r="G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E10873" s="6"/>
      <c r="G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E10874" s="6"/>
      <c r="G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E10875" s="6"/>
      <c r="G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E10876" s="6"/>
      <c r="G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E10877" s="6"/>
      <c r="G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E10878" s="6"/>
      <c r="G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E10879" s="6"/>
      <c r="G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E10880" s="6"/>
      <c r="G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E10881" s="6"/>
      <c r="G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E10882" s="6"/>
      <c r="G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E10883" s="6"/>
      <c r="G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E10884" s="6"/>
      <c r="G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E10885" s="6"/>
      <c r="G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E10886" s="6"/>
      <c r="G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E10887" s="6"/>
      <c r="G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E10888" s="6"/>
      <c r="G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E10889" s="6"/>
      <c r="G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E10890" s="6"/>
      <c r="G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E10891" s="6"/>
      <c r="G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E10892" s="6"/>
      <c r="G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E10893" s="6"/>
      <c r="G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E10894" s="6"/>
      <c r="G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E10895" s="6"/>
      <c r="G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E10896" s="6"/>
      <c r="G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E10897" s="6"/>
      <c r="G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E10898" s="6"/>
      <c r="G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E10899" s="6"/>
      <c r="G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E10900" s="6"/>
      <c r="G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E10901" s="6"/>
      <c r="G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E10902" s="6"/>
      <c r="G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E10903" s="6"/>
      <c r="G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E10904" s="6"/>
      <c r="G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E10905" s="6"/>
      <c r="G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E10906" s="6"/>
      <c r="G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E10907" s="6"/>
      <c r="G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E10908" s="6"/>
      <c r="G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E10909" s="6"/>
      <c r="G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E10910" s="6"/>
      <c r="G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E10911" s="6"/>
      <c r="G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E10912" s="6"/>
      <c r="G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E10913" s="6"/>
      <c r="G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E10914" s="6"/>
      <c r="G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E10915" s="6"/>
      <c r="G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E10916" s="6"/>
      <c r="G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E10917" s="6"/>
      <c r="G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E10918" s="6"/>
      <c r="G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E10919" s="6"/>
      <c r="G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E10920" s="6"/>
      <c r="G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E10921" s="6"/>
      <c r="G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E10922" s="6"/>
      <c r="G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E10923" s="6"/>
      <c r="G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E10924" s="6"/>
      <c r="G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E10925" s="6"/>
      <c r="G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E10926" s="6"/>
      <c r="G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E10927" s="6"/>
      <c r="G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E10928" s="6"/>
      <c r="G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E10929" s="6"/>
      <c r="G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E10930" s="6"/>
      <c r="G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E10931" s="6"/>
      <c r="G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E10932" s="6"/>
      <c r="G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E10933" s="6"/>
      <c r="G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E10934" s="6"/>
      <c r="G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E10935" s="6"/>
      <c r="G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E10936" s="6"/>
      <c r="G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E10937" s="6"/>
      <c r="G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E10938" s="6"/>
      <c r="G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E10939" s="6"/>
      <c r="G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E10940" s="6"/>
      <c r="G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E10941" s="6"/>
      <c r="G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E10942" s="6"/>
      <c r="G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E10943" s="6"/>
      <c r="G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E10944" s="6"/>
      <c r="G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E10945" s="6"/>
      <c r="G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E10946" s="6"/>
      <c r="G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E10947" s="6"/>
      <c r="G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E10948" s="6"/>
      <c r="G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E10949" s="6"/>
      <c r="G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E10950" s="6"/>
      <c r="G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E10951" s="6"/>
      <c r="G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E10952" s="6"/>
      <c r="G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E10953" s="6"/>
      <c r="G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E10954" s="6"/>
      <c r="G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E10955" s="6"/>
      <c r="G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E10956" s="6"/>
      <c r="G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E10957" s="6"/>
      <c r="G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E10958" s="6"/>
      <c r="G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E10959" s="6"/>
      <c r="G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E10960" s="6"/>
      <c r="G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E10961" s="6"/>
      <c r="G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E10962" s="6"/>
      <c r="G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E10963" s="6"/>
      <c r="G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E10964" s="6"/>
      <c r="G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E10965" s="6"/>
      <c r="G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E10966" s="6"/>
      <c r="G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E10967" s="6"/>
      <c r="G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E10968" s="6"/>
      <c r="G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E10969" s="6"/>
      <c r="G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E10970" s="6"/>
      <c r="G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E10971" s="6"/>
      <c r="G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E10972" s="6"/>
      <c r="G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E10973" s="6"/>
      <c r="G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E10974" s="6"/>
      <c r="G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E10975" s="6"/>
      <c r="G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E10976" s="6"/>
      <c r="G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E10977" s="6"/>
      <c r="G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E10978" s="6"/>
      <c r="G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E10979" s="6"/>
      <c r="G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E10980" s="6"/>
      <c r="G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E10981" s="6"/>
      <c r="G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E10982" s="6"/>
      <c r="G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E10983" s="6"/>
      <c r="G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E10984" s="6"/>
      <c r="G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E10985" s="6"/>
      <c r="G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E10986" s="6"/>
      <c r="G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E10987" s="6"/>
      <c r="G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E10988" s="6"/>
      <c r="G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E10989" s="6"/>
      <c r="G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E10990" s="6"/>
      <c r="G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E10991" s="6"/>
      <c r="G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E10992" s="6"/>
      <c r="G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E10993" s="6"/>
      <c r="G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E10994" s="6"/>
      <c r="G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E10995" s="6"/>
      <c r="G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E10996" s="6"/>
      <c r="G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E10997" s="6"/>
      <c r="G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E10998" s="6"/>
      <c r="G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E10999" s="6"/>
      <c r="G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E11000" s="6"/>
      <c r="G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E11001" s="6"/>
      <c r="G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E11002" s="6"/>
      <c r="G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E11003" s="6"/>
      <c r="G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E11004" s="6"/>
      <c r="G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E11005" s="6"/>
      <c r="G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E11006" s="6"/>
      <c r="G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E11007" s="6"/>
      <c r="G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E11008" s="6"/>
      <c r="G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E11009" s="6"/>
      <c r="G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E11010" s="6"/>
      <c r="G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E11011" s="6"/>
      <c r="G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E11012" s="6"/>
      <c r="G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E11013" s="6"/>
      <c r="G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E11014" s="6"/>
      <c r="G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E11015" s="6"/>
      <c r="G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E11016" s="6"/>
      <c r="G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E11017" s="6"/>
      <c r="G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E11018" s="6"/>
      <c r="G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E11019" s="6"/>
      <c r="G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E11020" s="6"/>
      <c r="G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E11021" s="6"/>
      <c r="G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E11022" s="6"/>
      <c r="G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E11023" s="6"/>
      <c r="G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E11024" s="6"/>
      <c r="G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E11025" s="6"/>
      <c r="G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E11026" s="6"/>
      <c r="G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E11027" s="6"/>
      <c r="G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E11028" s="6"/>
      <c r="G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E11029" s="6"/>
      <c r="G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E11030" s="6"/>
      <c r="G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E11031" s="6"/>
      <c r="G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E11032" s="6"/>
      <c r="G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E11033" s="6"/>
      <c r="G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E11034" s="6"/>
      <c r="G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E11035" s="6"/>
      <c r="G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E11036" s="6"/>
      <c r="G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E11037" s="6"/>
      <c r="G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E11038" s="6"/>
      <c r="G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E11039" s="6"/>
      <c r="G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E11040" s="6"/>
      <c r="G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E11041" s="6"/>
      <c r="G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E11042" s="6"/>
      <c r="G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E11043" s="6"/>
      <c r="G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E11044" s="6"/>
      <c r="G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E11045" s="6"/>
      <c r="G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E11046" s="6"/>
      <c r="G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E11047" s="6"/>
      <c r="G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E11048" s="6"/>
      <c r="G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E11049" s="6"/>
      <c r="G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E11050" s="6"/>
      <c r="G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E11051" s="6"/>
      <c r="G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E11052" s="6"/>
      <c r="G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E11053" s="6"/>
      <c r="G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E11054" s="6"/>
      <c r="G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E11055" s="6"/>
      <c r="G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E11056" s="6"/>
      <c r="G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E11057" s="6"/>
      <c r="G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E11058" s="6"/>
      <c r="G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E11059" s="6"/>
      <c r="G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E11060" s="6"/>
      <c r="G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E11061" s="6"/>
      <c r="G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E11062" s="6"/>
      <c r="G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E11063" s="6"/>
      <c r="G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E11064" s="6"/>
      <c r="G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E11065" s="6"/>
      <c r="G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E11066" s="6"/>
      <c r="G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E11067" s="6"/>
      <c r="G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E11068" s="6"/>
      <c r="G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E11069" s="6"/>
      <c r="G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E11070" s="6"/>
      <c r="G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E11071" s="6"/>
      <c r="G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E11072" s="6"/>
      <c r="G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E11073" s="6"/>
      <c r="G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E11074" s="6"/>
      <c r="G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E11075" s="6"/>
      <c r="G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E11076" s="6"/>
      <c r="G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E11077" s="6"/>
      <c r="G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E11078" s="6"/>
      <c r="G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E11079" s="6"/>
      <c r="G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E11080" s="6"/>
      <c r="G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E11081" s="6"/>
      <c r="G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E11082" s="6"/>
      <c r="G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E11083" s="6"/>
      <c r="G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E11084" s="6"/>
      <c r="G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E11085" s="6"/>
      <c r="G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E11086" s="6"/>
      <c r="G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E11087" s="6"/>
      <c r="G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E11088" s="6"/>
      <c r="G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E11089" s="6"/>
      <c r="G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E11090" s="6"/>
      <c r="G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E11091" s="6"/>
      <c r="G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E11092" s="6"/>
      <c r="G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E11093" s="6"/>
      <c r="G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E11094" s="6"/>
      <c r="G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E11095" s="6"/>
      <c r="G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E11096" s="6"/>
      <c r="G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E11097" s="6"/>
      <c r="G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E11098" s="6"/>
      <c r="G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E11099" s="6"/>
      <c r="G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E11100" s="6"/>
      <c r="G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E11101" s="6"/>
      <c r="G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E11102" s="6"/>
      <c r="G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E11103" s="6"/>
      <c r="G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E11104" s="6"/>
      <c r="G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E11105" s="6"/>
      <c r="G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E11106" s="6"/>
      <c r="G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E11107" s="6"/>
      <c r="G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E11108" s="6"/>
      <c r="G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E11109" s="6"/>
      <c r="G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E11110" s="6"/>
      <c r="G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E11111" s="6"/>
      <c r="G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E11112" s="6"/>
      <c r="G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E11113" s="6"/>
      <c r="G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E11114" s="6"/>
      <c r="G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E11115" s="6"/>
      <c r="G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E11116" s="6"/>
      <c r="G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E11117" s="6"/>
      <c r="G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E11118" s="6"/>
      <c r="G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E11119" s="6"/>
      <c r="G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E11120" s="6"/>
      <c r="G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E11121" s="6"/>
      <c r="G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E11122" s="6"/>
      <c r="G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E11123" s="6"/>
      <c r="G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E11124" s="6"/>
      <c r="G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E11125" s="6"/>
      <c r="G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E11126" s="6"/>
      <c r="G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E11127" s="6"/>
      <c r="G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E11128" s="6"/>
      <c r="G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E11129" s="6"/>
      <c r="G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E11130" s="6"/>
      <c r="G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E11131" s="6"/>
      <c r="G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E11132" s="6"/>
      <c r="G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E11133" s="6"/>
      <c r="G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E11134" s="6"/>
      <c r="G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E11135" s="6"/>
      <c r="G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E11136" s="6"/>
      <c r="G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E11137" s="6"/>
      <c r="G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E11138" s="6"/>
      <c r="G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E11139" s="6"/>
      <c r="G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E11140" s="6"/>
      <c r="G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E11141" s="6"/>
      <c r="G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E11142" s="6"/>
      <c r="G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E11143" s="6"/>
      <c r="G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E11144" s="6"/>
      <c r="G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E11145" s="6"/>
      <c r="G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E11146" s="6"/>
      <c r="G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E11147" s="6"/>
      <c r="G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E11148" s="6"/>
      <c r="G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E11149" s="6"/>
      <c r="G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E11150" s="6"/>
      <c r="G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E11151" s="6"/>
      <c r="G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E11152" s="6"/>
      <c r="G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E11153" s="6"/>
      <c r="G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E11154" s="6"/>
      <c r="G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E11155" s="6"/>
      <c r="G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E11156" s="6"/>
      <c r="G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E11157" s="6"/>
      <c r="G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E11158" s="6"/>
      <c r="G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E11159" s="6"/>
      <c r="G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E11160" s="6"/>
      <c r="G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E11161" s="6"/>
      <c r="G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E11162" s="6"/>
      <c r="G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E11163" s="6"/>
      <c r="G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E11164" s="6"/>
      <c r="G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E11165" s="6"/>
      <c r="G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E11166" s="6"/>
      <c r="G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E11167" s="6"/>
      <c r="G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E11168" s="6"/>
      <c r="G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E11169" s="6"/>
      <c r="G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E11170" s="6"/>
      <c r="G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E11171" s="6"/>
      <c r="G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E11172" s="6"/>
      <c r="G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E11173" s="6"/>
      <c r="G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E11174" s="6"/>
      <c r="G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E11175" s="6"/>
      <c r="G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E11176" s="6"/>
      <c r="G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E11177" s="6"/>
      <c r="G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E11178" s="6"/>
      <c r="G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E11179" s="6"/>
      <c r="G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E11180" s="6"/>
      <c r="G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E11181" s="6"/>
      <c r="G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E11182" s="6"/>
      <c r="G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E11183" s="6"/>
      <c r="G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E11184" s="6"/>
      <c r="G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E11185" s="6"/>
      <c r="G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E11186" s="6"/>
      <c r="G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E11187" s="6"/>
      <c r="G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E11188" s="6"/>
      <c r="G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E11189" s="6"/>
      <c r="G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E11190" s="6"/>
      <c r="G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E11191" s="6"/>
      <c r="G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E11192" s="6"/>
      <c r="G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E11193" s="6"/>
      <c r="G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E11194" s="6"/>
      <c r="G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E11195" s="6"/>
      <c r="G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E11196" s="6"/>
      <c r="G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E11197" s="6"/>
      <c r="G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E11198" s="6"/>
      <c r="G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E11199" s="6"/>
      <c r="G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E11200" s="6"/>
      <c r="G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E11201" s="6"/>
      <c r="G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E11202" s="6"/>
      <c r="G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E11203" s="6"/>
      <c r="G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E11204" s="6"/>
      <c r="G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E11205" s="6"/>
      <c r="G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E11206" s="6"/>
      <c r="G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E11207" s="6"/>
      <c r="G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E11208" s="6"/>
      <c r="G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E11209" s="6"/>
      <c r="G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E11210" s="6"/>
      <c r="G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E11211" s="6"/>
      <c r="G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E11212" s="6"/>
      <c r="G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E11213" s="6"/>
      <c r="G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E11214" s="6"/>
      <c r="G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E11215" s="6"/>
      <c r="G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E11216" s="6"/>
      <c r="G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E11217" s="6"/>
      <c r="G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E11218" s="6"/>
      <c r="G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E11219" s="6"/>
      <c r="G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E11220" s="6"/>
      <c r="G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E11221" s="6"/>
      <c r="G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E11222" s="6"/>
      <c r="G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E11223" s="6"/>
      <c r="G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E11224" s="6"/>
      <c r="G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E11225" s="6"/>
      <c r="G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E11226" s="6"/>
      <c r="G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E11227" s="6"/>
      <c r="G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E11228" s="6"/>
      <c r="G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E11229" s="6"/>
      <c r="G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E11230" s="6"/>
      <c r="G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E11231" s="6"/>
      <c r="G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E11232" s="6"/>
      <c r="G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E11233" s="6"/>
      <c r="G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E11234" s="6"/>
      <c r="G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E11235" s="6"/>
      <c r="G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E11236" s="6"/>
      <c r="G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E11237" s="6"/>
      <c r="G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E11238" s="6"/>
      <c r="G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E11239" s="6"/>
      <c r="G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E11240" s="6"/>
      <c r="G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E11241" s="6"/>
      <c r="G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E11242" s="6"/>
      <c r="G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E11243" s="6"/>
      <c r="G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E11244" s="6"/>
      <c r="G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E11245" s="6"/>
      <c r="G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E11246" s="6"/>
      <c r="G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E11247" s="6"/>
      <c r="G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E11248" s="6"/>
      <c r="G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E11249" s="6"/>
      <c r="G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E11250" s="6"/>
      <c r="G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E11251" s="6"/>
      <c r="G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E11252" s="6"/>
      <c r="G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E11253" s="6"/>
      <c r="G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E11254" s="6"/>
      <c r="G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E11255" s="6"/>
      <c r="G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E11256" s="6"/>
      <c r="G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E11257" s="6"/>
      <c r="G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E11258" s="6"/>
      <c r="G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E11259" s="6"/>
      <c r="G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E11260" s="6"/>
      <c r="G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E11261" s="6"/>
      <c r="G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E11262" s="6"/>
      <c r="G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E11263" s="6"/>
      <c r="G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E11264" s="6"/>
      <c r="G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E11265" s="6"/>
      <c r="G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E11266" s="6"/>
      <c r="G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E11267" s="6"/>
      <c r="G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E11268" s="6"/>
      <c r="G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E11269" s="6"/>
      <c r="G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E11270" s="6"/>
      <c r="G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E11271" s="6"/>
      <c r="G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E11272" s="6"/>
      <c r="G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E11273" s="6"/>
      <c r="G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E11274" s="6"/>
      <c r="G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E11275" s="6"/>
      <c r="G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E11276" s="6"/>
      <c r="G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E11277" s="6"/>
      <c r="G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E11278" s="6"/>
      <c r="G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E11279" s="6"/>
      <c r="G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E11280" s="6"/>
      <c r="G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E11281" s="6"/>
      <c r="G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E11282" s="6"/>
      <c r="G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E11283" s="6"/>
      <c r="G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E11284" s="6"/>
      <c r="G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E11285" s="6"/>
      <c r="G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E11286" s="6"/>
      <c r="G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E11287" s="6"/>
      <c r="G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E11288" s="6"/>
      <c r="G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E11289" s="6"/>
      <c r="G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E11290" s="6"/>
      <c r="G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E11291" s="6"/>
      <c r="G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E11292" s="6"/>
      <c r="G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E11293" s="6"/>
      <c r="G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E11294" s="6"/>
      <c r="G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E11295" s="6"/>
      <c r="G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E11296" s="6"/>
      <c r="G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E11297" s="6"/>
      <c r="G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E11298" s="6"/>
      <c r="G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E11299" s="6"/>
      <c r="G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E11300" s="6"/>
      <c r="G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E11301" s="6"/>
      <c r="G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E11302" s="6"/>
      <c r="G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E11303" s="6"/>
      <c r="G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E11304" s="6"/>
      <c r="G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E11305" s="6"/>
      <c r="G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E11306" s="6"/>
      <c r="G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E11307" s="6"/>
      <c r="G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E11308" s="6"/>
      <c r="G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E11309" s="6"/>
      <c r="G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E11310" s="6"/>
      <c r="G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E11311" s="6"/>
      <c r="G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E11312" s="6"/>
      <c r="G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E11313" s="6"/>
      <c r="G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E11314" s="6"/>
      <c r="G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E11315" s="6"/>
      <c r="G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E11316" s="6"/>
      <c r="G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E11317" s="6"/>
      <c r="G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E11318" s="6"/>
      <c r="G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E11319" s="6"/>
      <c r="G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E11320" s="6"/>
      <c r="G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E11321" s="6"/>
      <c r="G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E11322" s="6"/>
      <c r="G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E11323" s="6"/>
      <c r="G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E11324" s="6"/>
      <c r="G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E11325" s="6"/>
      <c r="G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E11326" s="6"/>
      <c r="G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E11327" s="6"/>
      <c r="G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E11328" s="6"/>
      <c r="G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E11329" s="6"/>
      <c r="G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E11330" s="6"/>
      <c r="G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E11331" s="6"/>
      <c r="G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E11332" s="6"/>
      <c r="G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E11333" s="6"/>
      <c r="G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E11334" s="6"/>
      <c r="G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E11335" s="6"/>
      <c r="G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E11336" s="6"/>
      <c r="G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E11337" s="6"/>
      <c r="G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E11338" s="6"/>
      <c r="G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E11339" s="6"/>
      <c r="G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E11340" s="6"/>
      <c r="G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E11341" s="6"/>
      <c r="G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E11342" s="6"/>
      <c r="G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E11343" s="6"/>
      <c r="G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E11344" s="6"/>
      <c r="G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E11345" s="6"/>
      <c r="G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E11346" s="6"/>
      <c r="G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E11347" s="6"/>
      <c r="G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E11348" s="6"/>
      <c r="G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E11349" s="6"/>
      <c r="G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E11350" s="6"/>
      <c r="G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E11351" s="6"/>
      <c r="G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E11352" s="6"/>
      <c r="G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E11353" s="6"/>
      <c r="G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E11354" s="6"/>
      <c r="G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E11355" s="6"/>
      <c r="G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E11356" s="6"/>
      <c r="G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E11357" s="6"/>
      <c r="G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E11358" s="6"/>
      <c r="G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E11359" s="6"/>
      <c r="G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E11360" s="6"/>
      <c r="G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E11361" s="6"/>
      <c r="G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E11362" s="6"/>
      <c r="G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E11363" s="6"/>
      <c r="G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E11364" s="6"/>
      <c r="G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E11365" s="6"/>
      <c r="G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E11366" s="6"/>
      <c r="G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E11367" s="6"/>
      <c r="G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E11368" s="6"/>
      <c r="G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E11369" s="6"/>
      <c r="G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E11370" s="6"/>
      <c r="G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E11371" s="6"/>
      <c r="G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E11372" s="6"/>
      <c r="G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E11373" s="6"/>
      <c r="G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E11374" s="6"/>
      <c r="G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E11375" s="6"/>
      <c r="G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E11376" s="6"/>
      <c r="G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E11377" s="6"/>
      <c r="G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E11378" s="6"/>
      <c r="G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E11379" s="6"/>
      <c r="G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E11380" s="6"/>
      <c r="G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E11381" s="6"/>
      <c r="G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E11382" s="6"/>
      <c r="G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E11383" s="6"/>
      <c r="G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E11384" s="6"/>
      <c r="G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E11385" s="6"/>
      <c r="G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E11386" s="6"/>
      <c r="G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E11387" s="6"/>
      <c r="G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E11388" s="6"/>
      <c r="G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E11389" s="6"/>
      <c r="G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E11390" s="6"/>
      <c r="G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E11391" s="6"/>
      <c r="G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E11392" s="6"/>
      <c r="G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E11393" s="6"/>
      <c r="G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E11394" s="6"/>
      <c r="G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E11395" s="6"/>
      <c r="G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E11396" s="6"/>
      <c r="G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E11397" s="6"/>
      <c r="G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E11398" s="6"/>
      <c r="G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E11399" s="6"/>
      <c r="G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E11400" s="6"/>
      <c r="G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E11401" s="6"/>
      <c r="G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E11402" s="6"/>
      <c r="G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E11403" s="6"/>
      <c r="G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E11404" s="6"/>
      <c r="G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E11405" s="6"/>
      <c r="G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E11406" s="6"/>
      <c r="G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E11407" s="6"/>
      <c r="G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E11408" s="6"/>
      <c r="G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E11409" s="6"/>
      <c r="G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E11410" s="6"/>
      <c r="G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E11411" s="6"/>
      <c r="G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E11412" s="6"/>
      <c r="G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E11413" s="6"/>
      <c r="G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E11414" s="6"/>
      <c r="G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E11415" s="6"/>
      <c r="G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E11416" s="6"/>
      <c r="G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E11417" s="6"/>
      <c r="G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E11418" s="6"/>
      <c r="G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E11419" s="6"/>
      <c r="G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E11420" s="6"/>
      <c r="G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E11421" s="6"/>
      <c r="G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E11422" s="6"/>
      <c r="G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E11423" s="6"/>
      <c r="G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E11424" s="6"/>
      <c r="G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E11425" s="6"/>
      <c r="G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E11426" s="6"/>
      <c r="G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E11427" s="6"/>
      <c r="G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E11428" s="6"/>
      <c r="G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E11429" s="6"/>
      <c r="G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E11430" s="6"/>
      <c r="G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E11431" s="6"/>
      <c r="G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E11432" s="6"/>
      <c r="G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E11433" s="6"/>
      <c r="G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E11434" s="6"/>
      <c r="G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E11435" s="6"/>
      <c r="G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E11436" s="6"/>
      <c r="G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E11437" s="6"/>
      <c r="G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E11438" s="6"/>
      <c r="G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E11439" s="6"/>
      <c r="G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E11440" s="6"/>
      <c r="G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E11441" s="6"/>
      <c r="G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E11442" s="6"/>
      <c r="G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E11443" s="6"/>
      <c r="G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E11444" s="6"/>
      <c r="G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E11445" s="6"/>
      <c r="G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E11446" s="6"/>
      <c r="G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E11447" s="6"/>
      <c r="G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E11448" s="6"/>
      <c r="G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E11449" s="6"/>
      <c r="G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E11450" s="6"/>
      <c r="G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E11451" s="6"/>
      <c r="G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E11452" s="6"/>
      <c r="G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E11453" s="6"/>
      <c r="G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E11454" s="6"/>
      <c r="G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E11455" s="6"/>
      <c r="G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E11456" s="6"/>
      <c r="G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E11457" s="6"/>
      <c r="G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E11458" s="6"/>
      <c r="G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E11459" s="6"/>
      <c r="G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E11460" s="6"/>
      <c r="G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E11461" s="6"/>
      <c r="G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E11462" s="6"/>
      <c r="G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E11463" s="6"/>
      <c r="G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E11464" s="6"/>
      <c r="G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E11465" s="6"/>
      <c r="G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E11466" s="6"/>
      <c r="G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E11467" s="6"/>
      <c r="G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E11468" s="6"/>
      <c r="G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E11469" s="6"/>
      <c r="G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E11470" s="6"/>
      <c r="G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E11471" s="6"/>
      <c r="G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E11472" s="6"/>
      <c r="G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E11473" s="6"/>
      <c r="G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E11474" s="6"/>
      <c r="G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E11475" s="6"/>
      <c r="G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E11476" s="6"/>
      <c r="G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E11477" s="6"/>
      <c r="G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E11478" s="6"/>
      <c r="G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E11479" s="6"/>
      <c r="G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E11480" s="6"/>
      <c r="G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E11481" s="6"/>
      <c r="G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E11482" s="6"/>
      <c r="G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E11483" s="6"/>
      <c r="G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E11484" s="6"/>
      <c r="G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E11485" s="6"/>
      <c r="G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E11486" s="6"/>
      <c r="G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E11487" s="6"/>
      <c r="G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E11488" s="6"/>
      <c r="G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E11489" s="6"/>
      <c r="G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E11490" s="6"/>
      <c r="G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E11491" s="6"/>
      <c r="G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E11492" s="6"/>
      <c r="G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E11493" s="6"/>
      <c r="G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E11494" s="6"/>
      <c r="G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E11495" s="6"/>
      <c r="G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E11496" s="6"/>
      <c r="G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E11497" s="6"/>
      <c r="G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E11498" s="6"/>
      <c r="G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E11499" s="6"/>
      <c r="G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E11500" s="6"/>
      <c r="G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E11501" s="6"/>
      <c r="G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E11502" s="6"/>
      <c r="G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E11503" s="6"/>
      <c r="G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E11504" s="6"/>
      <c r="G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E11505" s="6"/>
      <c r="G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E11506" s="6"/>
      <c r="G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E11507" s="6"/>
      <c r="G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E11508" s="6"/>
      <c r="G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E11509" s="6"/>
      <c r="G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E11510" s="6"/>
      <c r="G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E11511" s="6"/>
      <c r="G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E11512" s="6"/>
      <c r="G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E11513" s="6"/>
      <c r="G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E11514" s="6"/>
      <c r="G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E11515" s="6"/>
      <c r="G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E11516" s="6"/>
      <c r="G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E11517" s="6"/>
      <c r="G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E11518" s="6"/>
      <c r="G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E11519" s="6"/>
      <c r="G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E11520" s="6"/>
      <c r="G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E11521" s="6"/>
      <c r="G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E11522" s="6"/>
      <c r="G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E11523" s="6"/>
      <c r="G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E11524" s="6"/>
      <c r="G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E11525" s="6"/>
      <c r="G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E11526" s="6"/>
      <c r="G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E11527" s="6"/>
      <c r="G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E11528" s="6"/>
      <c r="G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E11529" s="6"/>
      <c r="G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E11530" s="6"/>
      <c r="G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E11531" s="6"/>
      <c r="G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E11532" s="6"/>
      <c r="G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E11533" s="6"/>
      <c r="G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E11534" s="6"/>
      <c r="G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E11535" s="6"/>
      <c r="G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E11536" s="6"/>
      <c r="G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E11537" s="6"/>
      <c r="G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E11538" s="6"/>
      <c r="G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E11539" s="6"/>
      <c r="G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E11540" s="6"/>
      <c r="G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E11541" s="6"/>
      <c r="G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E11542" s="6"/>
      <c r="G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E11543" s="6"/>
      <c r="G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E11544" s="6"/>
      <c r="G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E11545" s="6"/>
      <c r="G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E11546" s="6"/>
      <c r="G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E11547" s="6"/>
      <c r="G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E11548" s="6"/>
      <c r="G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E11549" s="6"/>
      <c r="G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E11550" s="6"/>
      <c r="G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E11551" s="6"/>
      <c r="G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E11552" s="6"/>
      <c r="G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E11553" s="6"/>
      <c r="G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E11554" s="6"/>
      <c r="G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E11555" s="6"/>
      <c r="G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E11556" s="6"/>
      <c r="G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E11557" s="6"/>
      <c r="G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E11558" s="6"/>
      <c r="G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E11559" s="6"/>
      <c r="G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E11560" s="6"/>
      <c r="G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E11561" s="6"/>
      <c r="G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E11562" s="6"/>
      <c r="G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E11563" s="6"/>
      <c r="G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E11564" s="6"/>
      <c r="G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E11565" s="6"/>
      <c r="G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E11566" s="6"/>
      <c r="G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E11567" s="6"/>
      <c r="G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E11568" s="6"/>
      <c r="G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E11569" s="6"/>
      <c r="G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E11570" s="6"/>
      <c r="G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E11571" s="6"/>
      <c r="G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E11572" s="6"/>
      <c r="G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E11573" s="6"/>
      <c r="G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E11574" s="6"/>
      <c r="G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E11575" s="6"/>
      <c r="G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E11576" s="6"/>
      <c r="G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E11577" s="6"/>
      <c r="G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E11578" s="6"/>
      <c r="G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E11579" s="6"/>
      <c r="G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E11580" s="6"/>
      <c r="G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E11581" s="6"/>
      <c r="G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E11582" s="6"/>
      <c r="G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E11583" s="6"/>
      <c r="G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E11584" s="6"/>
      <c r="G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E11585" s="6"/>
      <c r="G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E11586" s="6"/>
      <c r="G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E11587" s="6"/>
      <c r="G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E11588" s="6"/>
      <c r="G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E11589" s="6"/>
      <c r="G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E11590" s="6"/>
      <c r="G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E11591" s="6"/>
      <c r="G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E11592" s="6"/>
      <c r="G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E11593" s="6"/>
      <c r="G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E11594" s="6"/>
      <c r="G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E11595" s="6"/>
      <c r="G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E11596" s="6"/>
      <c r="G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E11597" s="6"/>
      <c r="G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E11598" s="6"/>
      <c r="G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E11599" s="6"/>
      <c r="G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E11600" s="6"/>
      <c r="G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E11601" s="6"/>
      <c r="G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E11602" s="6"/>
      <c r="G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E11603" s="6"/>
      <c r="G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E11604" s="6"/>
      <c r="G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E11605" s="6"/>
      <c r="G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E11606" s="6"/>
      <c r="G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E11607" s="6"/>
      <c r="G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E11608" s="6"/>
      <c r="G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E11609" s="6"/>
      <c r="G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E11610" s="6"/>
      <c r="G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E11611" s="6"/>
      <c r="G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E11612" s="6"/>
      <c r="G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E11613" s="6"/>
      <c r="G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E11614" s="6"/>
      <c r="G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E11615" s="6"/>
      <c r="G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E11616" s="6"/>
      <c r="G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E11617" s="6"/>
      <c r="G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E11618" s="6"/>
      <c r="G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E11619" s="6"/>
      <c r="G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E11620" s="6"/>
      <c r="G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E11621" s="6"/>
      <c r="G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E11622" s="6"/>
      <c r="G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E11623" s="6"/>
      <c r="G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E11624" s="6"/>
      <c r="G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E11625" s="6"/>
      <c r="G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E11626" s="6"/>
      <c r="G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E11627" s="6"/>
      <c r="G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E11628" s="6"/>
      <c r="G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E11629" s="6"/>
      <c r="G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E11630" s="6"/>
      <c r="G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E11631" s="6"/>
      <c r="G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E11632" s="6"/>
      <c r="G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E11633" s="6"/>
      <c r="G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E11634" s="6"/>
      <c r="G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E11635" s="6"/>
      <c r="G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E11636" s="6"/>
      <c r="G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E11637" s="6"/>
      <c r="G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E11638" s="6"/>
      <c r="G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E11639" s="6"/>
      <c r="G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E11640" s="6"/>
      <c r="G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E11641" s="6"/>
      <c r="G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E11642" s="6"/>
      <c r="G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E11643" s="6"/>
      <c r="G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E11644" s="6"/>
      <c r="G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E11645" s="6"/>
      <c r="G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E11646" s="6"/>
      <c r="G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E11647" s="6"/>
      <c r="G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E11648" s="6"/>
      <c r="G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E11649" s="6"/>
      <c r="G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E11650" s="6"/>
      <c r="G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E11651" s="6"/>
      <c r="G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E11652" s="6"/>
      <c r="G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E11653" s="6"/>
      <c r="G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E11654" s="6"/>
      <c r="G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E11655" s="6"/>
      <c r="G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E11656" s="6"/>
      <c r="G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E11657" s="6"/>
      <c r="G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E11658" s="6"/>
      <c r="G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E11659" s="6"/>
      <c r="G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E11660" s="6"/>
      <c r="G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E11661" s="6"/>
      <c r="G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E11662" s="6"/>
      <c r="G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E11663" s="6"/>
      <c r="G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E11664" s="6"/>
      <c r="G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E11665" s="6"/>
      <c r="G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E11666" s="6"/>
      <c r="G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E11667" s="6"/>
      <c r="G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E11668" s="6"/>
      <c r="G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E11669" s="6"/>
      <c r="G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E11670" s="6"/>
      <c r="G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E11671" s="6"/>
      <c r="G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E11672" s="6"/>
      <c r="G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E11673" s="6"/>
      <c r="G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E11674" s="6"/>
      <c r="G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E11675" s="6"/>
      <c r="G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E11676" s="6"/>
      <c r="G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E11677" s="6"/>
      <c r="G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E11678" s="6"/>
      <c r="G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E11679" s="6"/>
      <c r="G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E11680" s="6"/>
      <c r="G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E11681" s="6"/>
      <c r="G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E11682" s="6"/>
      <c r="G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E11683" s="6"/>
      <c r="G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E11684" s="6"/>
      <c r="G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E11685" s="6"/>
      <c r="G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E11686" s="6"/>
      <c r="G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E11687" s="6"/>
      <c r="G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E11688" s="6"/>
      <c r="G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E11689" s="6"/>
      <c r="G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E11690" s="6"/>
      <c r="G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E11691" s="6"/>
      <c r="G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E11692" s="6"/>
      <c r="G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E11693" s="6"/>
      <c r="G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E11694" s="6"/>
      <c r="G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E11695" s="6"/>
      <c r="G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E11696" s="6"/>
      <c r="G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E11697" s="6"/>
      <c r="G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E11698" s="6"/>
      <c r="G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E11699" s="6"/>
      <c r="G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E11700" s="6"/>
      <c r="G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E11701" s="6"/>
      <c r="G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E11702" s="6"/>
      <c r="G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E11703" s="6"/>
      <c r="G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E11704" s="6"/>
      <c r="G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E11705" s="6"/>
      <c r="G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E11706" s="6"/>
      <c r="G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E11707" s="6"/>
      <c r="G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E11708" s="6"/>
      <c r="G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E11709" s="6"/>
      <c r="G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E11710" s="6"/>
      <c r="G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E11711" s="6"/>
      <c r="G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E11712" s="6"/>
      <c r="G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E11713" s="6"/>
      <c r="G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E11714" s="6"/>
      <c r="G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E11715" s="6"/>
      <c r="G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E11716" s="6"/>
      <c r="G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E11717" s="6"/>
      <c r="G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E11718" s="6"/>
      <c r="G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E11719" s="6"/>
      <c r="G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E11720" s="6"/>
      <c r="G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E11721" s="6"/>
      <c r="G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E11722" s="6"/>
      <c r="G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E11723" s="6"/>
      <c r="G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E11724" s="6"/>
      <c r="G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E11725" s="6"/>
      <c r="G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E11726" s="6"/>
      <c r="G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E11727" s="6"/>
      <c r="G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E11728" s="6"/>
      <c r="G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E11729" s="6"/>
      <c r="G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E11730" s="6"/>
      <c r="G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E11731" s="6"/>
      <c r="G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E11732" s="6"/>
      <c r="G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E11733" s="6"/>
      <c r="G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E11734" s="6"/>
      <c r="G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E11735" s="6"/>
      <c r="G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E11736" s="6"/>
      <c r="G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E11737" s="6"/>
      <c r="G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E11738" s="6"/>
      <c r="G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E11739" s="6"/>
      <c r="G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E11740" s="6"/>
      <c r="G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E11741" s="6"/>
      <c r="G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E11742" s="6"/>
      <c r="G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E11743" s="6"/>
      <c r="G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E11744" s="6"/>
      <c r="G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E11745" s="6"/>
      <c r="G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E11746" s="6"/>
      <c r="G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E11747" s="6"/>
      <c r="G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E11748" s="6"/>
      <c r="G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E11749" s="6"/>
      <c r="G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E11750" s="6"/>
      <c r="G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E11751" s="6"/>
      <c r="G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E11752" s="6"/>
      <c r="G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E11753" s="6"/>
      <c r="G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E11754" s="6"/>
      <c r="G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E11755" s="6"/>
      <c r="G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E11756" s="6"/>
      <c r="G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E11757" s="6"/>
      <c r="G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E11758" s="6"/>
      <c r="G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E11759" s="6"/>
      <c r="G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E11760" s="6"/>
      <c r="G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E11761" s="6"/>
      <c r="G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E11762" s="6"/>
      <c r="G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E11763" s="6"/>
      <c r="G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E11764" s="6"/>
      <c r="G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E11765" s="6"/>
      <c r="G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E11766" s="6"/>
      <c r="G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E11767" s="6"/>
      <c r="G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E11768" s="6"/>
      <c r="G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E11769" s="6"/>
      <c r="G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E11770" s="6"/>
      <c r="G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E11771" s="6"/>
      <c r="G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E11772" s="6"/>
      <c r="G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E11773" s="6"/>
      <c r="G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E11774" s="6"/>
      <c r="G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E11775" s="6"/>
      <c r="G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E11776" s="6"/>
      <c r="G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E11777" s="6"/>
      <c r="G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E11778" s="6"/>
      <c r="G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E11779" s="6"/>
      <c r="G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E11780" s="6"/>
      <c r="G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E11781" s="6"/>
      <c r="G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E11782" s="6"/>
      <c r="G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E11783" s="6"/>
      <c r="G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E11784" s="6"/>
      <c r="G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E11785" s="6"/>
      <c r="G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E11786" s="6"/>
      <c r="G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E11787" s="6"/>
      <c r="G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E11788" s="6"/>
      <c r="G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E11789" s="6"/>
      <c r="G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E11790" s="6"/>
      <c r="G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E11791" s="6"/>
      <c r="G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E11792" s="6"/>
      <c r="G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E11793" s="6"/>
      <c r="G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E11794" s="6"/>
      <c r="G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E11795" s="6"/>
      <c r="G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E11796" s="6"/>
      <c r="G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E11797" s="6"/>
      <c r="G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E11798" s="6"/>
      <c r="G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E11799" s="6"/>
      <c r="G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E11800" s="6"/>
      <c r="G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E11801" s="6"/>
      <c r="G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E11802" s="6"/>
      <c r="G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E11803" s="6"/>
      <c r="G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E11804" s="6"/>
      <c r="G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E11805" s="6"/>
      <c r="G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E11806" s="6"/>
      <c r="G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E11807" s="6"/>
      <c r="G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E11808" s="6"/>
      <c r="G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E11809" s="6"/>
      <c r="G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E11810" s="6"/>
      <c r="G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E11811" s="6"/>
      <c r="G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E11812" s="6"/>
      <c r="G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E11813" s="6"/>
      <c r="G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E11814" s="6"/>
      <c r="G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E11815" s="6"/>
      <c r="G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E11816" s="6"/>
      <c r="G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E11817" s="6"/>
      <c r="G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E11818" s="6"/>
      <c r="G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E11819" s="6"/>
      <c r="G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E11820" s="6"/>
      <c r="G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E11821" s="6"/>
      <c r="G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E11822" s="6"/>
      <c r="G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E11823" s="6"/>
      <c r="G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E11824" s="6"/>
      <c r="G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E11825" s="6"/>
      <c r="G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E11826" s="6"/>
      <c r="G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E11827" s="6"/>
      <c r="G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E11828" s="6"/>
      <c r="G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E11829" s="6"/>
      <c r="G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E11830" s="6"/>
      <c r="G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E11831" s="6"/>
      <c r="G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E11832" s="6"/>
      <c r="G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E11833" s="6"/>
      <c r="G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E11834" s="6"/>
      <c r="G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E11835" s="6"/>
      <c r="G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E11836" s="6"/>
      <c r="G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E11837" s="6"/>
      <c r="G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E11838" s="6"/>
      <c r="G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E11839" s="6"/>
      <c r="G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E11840" s="6"/>
      <c r="G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E11841" s="6"/>
      <c r="G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E11842" s="6"/>
      <c r="G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E11843" s="6"/>
      <c r="G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E11844" s="6"/>
      <c r="G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E11845" s="6"/>
      <c r="G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E11846" s="6"/>
      <c r="G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E11847" s="6"/>
      <c r="G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E11848" s="6"/>
      <c r="G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E11849" s="6"/>
      <c r="G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E11850" s="6"/>
      <c r="G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E11851" s="6"/>
      <c r="G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E11852" s="6"/>
      <c r="G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E11853" s="6"/>
      <c r="G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E11854" s="6"/>
      <c r="G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E11855" s="6"/>
      <c r="G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E11856" s="6"/>
      <c r="G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E11857" s="6"/>
      <c r="G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E11858" s="6"/>
      <c r="G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E11859" s="6"/>
      <c r="G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E11860" s="6"/>
      <c r="G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E11861" s="6"/>
      <c r="G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E11862" s="6"/>
      <c r="G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E11863" s="6"/>
      <c r="G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E11864" s="6"/>
      <c r="G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E11865" s="6"/>
      <c r="G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E11866" s="6"/>
      <c r="G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E11867" s="6"/>
      <c r="G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E11868" s="6"/>
      <c r="G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E11869" s="6"/>
      <c r="G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E11870" s="6"/>
      <c r="G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E11871" s="6"/>
      <c r="G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E11872" s="6"/>
      <c r="G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E11873" s="6"/>
      <c r="G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E11874" s="6"/>
      <c r="G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E11875" s="6"/>
      <c r="G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E11876" s="6"/>
      <c r="G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E11877" s="6"/>
      <c r="G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E11878" s="6"/>
      <c r="G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E11879" s="6"/>
      <c r="G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E11880" s="6"/>
      <c r="G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E11881" s="6"/>
      <c r="G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E11882" s="6"/>
      <c r="G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E11883" s="6"/>
      <c r="G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E11884" s="6"/>
      <c r="G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E11885" s="6"/>
      <c r="G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E11886" s="6"/>
      <c r="G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E11887" s="6"/>
      <c r="G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E11888" s="6"/>
      <c r="G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E11889" s="6"/>
      <c r="G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E11890" s="6"/>
      <c r="G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E11891" s="6"/>
      <c r="G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E11892" s="6"/>
      <c r="G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E11893" s="6"/>
      <c r="G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E11894" s="6"/>
      <c r="G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E11895" s="6"/>
      <c r="G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E11896" s="6"/>
      <c r="G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E11897" s="6"/>
      <c r="G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E11898" s="6"/>
      <c r="G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E11899" s="6"/>
      <c r="G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E11900" s="6"/>
      <c r="G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E11901" s="6"/>
      <c r="G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E11902" s="6"/>
      <c r="G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E11903" s="6"/>
      <c r="G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E11904" s="6"/>
      <c r="G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E11905" s="6"/>
      <c r="G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E11906" s="6"/>
      <c r="G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E11907" s="6"/>
      <c r="G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E11908" s="6"/>
      <c r="G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E11909" s="6"/>
      <c r="G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E11910" s="6"/>
      <c r="G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E11911" s="6"/>
      <c r="G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E11912" s="6"/>
      <c r="G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E11913" s="6"/>
      <c r="G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E11914" s="6"/>
      <c r="G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E11915" s="6"/>
      <c r="G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E11916" s="6"/>
      <c r="G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E11917" s="6"/>
      <c r="G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E11918" s="6"/>
      <c r="G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E11919" s="6"/>
      <c r="G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E11920" s="6"/>
      <c r="G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E11921" s="6"/>
      <c r="G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E11922" s="6"/>
      <c r="G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E11923" s="6"/>
      <c r="G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E11924" s="6"/>
      <c r="G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E11925" s="6"/>
      <c r="G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E11926" s="6"/>
      <c r="G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E11927" s="6"/>
      <c r="G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E11928" s="6"/>
      <c r="G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E11929" s="6"/>
      <c r="G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E11930" s="6"/>
      <c r="G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E11931" s="6"/>
      <c r="G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E11932" s="6"/>
      <c r="G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E11933" s="6"/>
      <c r="G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E11934" s="6"/>
      <c r="G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E11935" s="6"/>
      <c r="G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E11936" s="6"/>
      <c r="G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E11937" s="6"/>
      <c r="G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E11938" s="6"/>
      <c r="G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E11939" s="6"/>
      <c r="G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E11940" s="6"/>
      <c r="G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E11941" s="6"/>
      <c r="G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E11942" s="6"/>
      <c r="G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E11943" s="6"/>
      <c r="G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E11944" s="6"/>
      <c r="G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E11945" s="6"/>
      <c r="G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E11946" s="6"/>
      <c r="G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E11947" s="6"/>
      <c r="G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E11948" s="6"/>
      <c r="G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E11949" s="6"/>
      <c r="G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E11950" s="6"/>
      <c r="G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E11951" s="6"/>
      <c r="G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E11952" s="6"/>
      <c r="G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E11953" s="6"/>
      <c r="G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E11954" s="6"/>
      <c r="G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E11955" s="6"/>
      <c r="G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E11956" s="6"/>
      <c r="G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E11957" s="6"/>
      <c r="G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E11958" s="6"/>
      <c r="G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E11959" s="6"/>
      <c r="G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E11960" s="6"/>
      <c r="G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E11961" s="6"/>
      <c r="G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E11962" s="6"/>
      <c r="G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E11963" s="6"/>
      <c r="G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E11964" s="6"/>
      <c r="G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E11965" s="6"/>
      <c r="G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E11966" s="6"/>
      <c r="G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E11967" s="6"/>
      <c r="G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E11968" s="6"/>
      <c r="G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E11969" s="6"/>
      <c r="G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E11970" s="6"/>
      <c r="G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E11971" s="6"/>
      <c r="G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E11972" s="6"/>
      <c r="G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E11973" s="6"/>
      <c r="G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E11974" s="6"/>
      <c r="G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E11975" s="6"/>
      <c r="G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E11976" s="6"/>
      <c r="G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E11977" s="6"/>
      <c r="G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E11978" s="6"/>
      <c r="G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E11979" s="6"/>
      <c r="G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E11980" s="6"/>
      <c r="G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E11981" s="6"/>
      <c r="G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E11982" s="6"/>
      <c r="G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E11983" s="6"/>
      <c r="G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E11984" s="6"/>
      <c r="G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E11985" s="6"/>
      <c r="G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E11986" s="6"/>
      <c r="G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E11987" s="6"/>
      <c r="G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E11988" s="6"/>
      <c r="G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E11989" s="6"/>
      <c r="G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E11990" s="6"/>
      <c r="G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E11991" s="6"/>
      <c r="G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E11992" s="6"/>
      <c r="G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E11993" s="6"/>
      <c r="G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E11994" s="6"/>
      <c r="G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E11995" s="6"/>
      <c r="G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E11996" s="6"/>
      <c r="G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E11997" s="6"/>
      <c r="G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E11998" s="6"/>
      <c r="G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E11999" s="6"/>
      <c r="G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E12000" s="6"/>
      <c r="G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E12001" s="6"/>
      <c r="G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E12002" s="6"/>
      <c r="G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E12003" s="6"/>
      <c r="G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E12004" s="6"/>
      <c r="G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E12005" s="6"/>
      <c r="G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E12006" s="6"/>
      <c r="G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E12007" s="6"/>
      <c r="G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E12008" s="6"/>
      <c r="G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E12009" s="6"/>
      <c r="G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E12010" s="6"/>
      <c r="G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E12011" s="6"/>
      <c r="G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E12012" s="6"/>
      <c r="G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E12013" s="6"/>
      <c r="G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E12014" s="6"/>
      <c r="G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E12015" s="6"/>
      <c r="G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E12016" s="6"/>
      <c r="G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E12017" s="6"/>
      <c r="G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E12018" s="6"/>
      <c r="G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E12019" s="6"/>
      <c r="G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E12020" s="6"/>
      <c r="G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E12021" s="6"/>
      <c r="G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E12022" s="6"/>
      <c r="G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E12023" s="6"/>
      <c r="G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E12024" s="6"/>
      <c r="G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E12025" s="6"/>
      <c r="G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E12026" s="6"/>
      <c r="G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E12027" s="6"/>
      <c r="G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E12028" s="6"/>
      <c r="G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E12029" s="6"/>
      <c r="G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E12030" s="6"/>
      <c r="G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E12031" s="6"/>
      <c r="G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E12032" s="6"/>
      <c r="G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E12033" s="6"/>
      <c r="G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E12034" s="6"/>
      <c r="G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E12035" s="6"/>
      <c r="G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E12036" s="6"/>
      <c r="G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E12037" s="6"/>
      <c r="G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E12038" s="6"/>
      <c r="G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E12039" s="6"/>
      <c r="G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E12040" s="6"/>
      <c r="G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E12041" s="6"/>
      <c r="G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E12042" s="6"/>
      <c r="G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E12043" s="6"/>
      <c r="G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E12044" s="6"/>
      <c r="G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E12045" s="6"/>
      <c r="G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E12046" s="6"/>
      <c r="G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E12047" s="6"/>
      <c r="G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E12048" s="6"/>
      <c r="G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E12049" s="6"/>
      <c r="G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E12050" s="6"/>
      <c r="G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E12051" s="6"/>
      <c r="G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E12052" s="6"/>
      <c r="G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E12053" s="6"/>
      <c r="G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E12054" s="6"/>
      <c r="G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E12055" s="6"/>
      <c r="G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E12056" s="6"/>
      <c r="G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E12057" s="6"/>
      <c r="G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E12058" s="6"/>
      <c r="G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E12059" s="6"/>
      <c r="G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E12060" s="6"/>
      <c r="G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E12061" s="6"/>
      <c r="G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E12062" s="6"/>
      <c r="G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E12063" s="6"/>
      <c r="G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E12064" s="6"/>
      <c r="G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E12065" s="6"/>
      <c r="G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E12066" s="6"/>
      <c r="G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E12067" s="6"/>
      <c r="G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E12068" s="6"/>
      <c r="G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E12069" s="6"/>
      <c r="G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E12070" s="6"/>
      <c r="G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E12071" s="6"/>
      <c r="G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E12072" s="6"/>
      <c r="G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E12073" s="6"/>
      <c r="G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E12074" s="6"/>
      <c r="G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E12075" s="6"/>
      <c r="G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E12076" s="6"/>
      <c r="G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E12077" s="6"/>
      <c r="G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E12078" s="6"/>
      <c r="G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E12079" s="6"/>
      <c r="G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E12080" s="6"/>
      <c r="G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E12081" s="6"/>
      <c r="G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E12082" s="6"/>
      <c r="G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E12083" s="6"/>
      <c r="G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E12084" s="6"/>
      <c r="G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E12085" s="6"/>
      <c r="G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E12086" s="6"/>
      <c r="G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E12087" s="6"/>
      <c r="G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E12088" s="6"/>
      <c r="G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E12089" s="6"/>
      <c r="G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E12090" s="6"/>
      <c r="G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E12091" s="6"/>
      <c r="G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E12092" s="6"/>
      <c r="G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E12093" s="6"/>
      <c r="G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E12094" s="6"/>
      <c r="G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E12095" s="6"/>
      <c r="G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E12096" s="6"/>
      <c r="G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E12097" s="6"/>
      <c r="G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E12098" s="6"/>
      <c r="G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E12099" s="6"/>
      <c r="G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E12100" s="6"/>
      <c r="G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E12101" s="6"/>
      <c r="G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E12102" s="6"/>
      <c r="G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E12103" s="6"/>
      <c r="G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E12104" s="6"/>
      <c r="G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E12105" s="6"/>
      <c r="G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E12106" s="6"/>
      <c r="G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E12107" s="6"/>
      <c r="G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E12108" s="6"/>
      <c r="G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E12109" s="6"/>
      <c r="G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E12110" s="6"/>
      <c r="G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E12111" s="6"/>
      <c r="G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E12112" s="6"/>
      <c r="G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E12113" s="6"/>
      <c r="G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E12114" s="6"/>
      <c r="G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E12115" s="6"/>
      <c r="G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E12116" s="6"/>
      <c r="G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E12117" s="6"/>
      <c r="G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E12118" s="6"/>
      <c r="G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E12119" s="6"/>
      <c r="G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E12120" s="6"/>
      <c r="G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E12121" s="6"/>
      <c r="G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E12122" s="6"/>
      <c r="G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E12123" s="6"/>
      <c r="G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E12124" s="6"/>
      <c r="G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E12125" s="6"/>
      <c r="G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E12126" s="6"/>
      <c r="G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E12127" s="6"/>
      <c r="G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E12128" s="6"/>
      <c r="G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E12129" s="6"/>
      <c r="G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E12130" s="6"/>
      <c r="G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E12131" s="6"/>
      <c r="G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E12132" s="6"/>
      <c r="G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E12133" s="6"/>
      <c r="G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E12134" s="6"/>
      <c r="G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E12135" s="6"/>
      <c r="G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E12136" s="6"/>
      <c r="G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E12137" s="6"/>
      <c r="G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E12138" s="6"/>
      <c r="G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E12139" s="6"/>
      <c r="G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E12140" s="6"/>
      <c r="G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E12141" s="6"/>
      <c r="G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E12142" s="6"/>
      <c r="G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E12143" s="6"/>
      <c r="G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E12144" s="6"/>
      <c r="G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E12145" s="6"/>
      <c r="G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E12146" s="6"/>
      <c r="G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E12147" s="6"/>
      <c r="G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E12148" s="6"/>
      <c r="G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E12149" s="6"/>
      <c r="G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E12150" s="6"/>
      <c r="G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E12151" s="6"/>
      <c r="G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E12152" s="6"/>
      <c r="G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E12153" s="6"/>
      <c r="G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E12154" s="6"/>
      <c r="G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E12155" s="6"/>
      <c r="G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E12156" s="6"/>
      <c r="G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E12157" s="6"/>
      <c r="G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E12158" s="6"/>
      <c r="G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E12159" s="6"/>
      <c r="G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E12160" s="6"/>
      <c r="G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E12161" s="6"/>
      <c r="G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E12162" s="6"/>
      <c r="G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E12163" s="6"/>
      <c r="G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E12164" s="6"/>
      <c r="G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E12165" s="6"/>
      <c r="G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E12166" s="6"/>
      <c r="G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E12167" s="6"/>
      <c r="G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E12168" s="6"/>
      <c r="G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E12169" s="6"/>
      <c r="G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E12170" s="6"/>
      <c r="G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E12171" s="6"/>
      <c r="G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E12172" s="6"/>
      <c r="G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E12173" s="6"/>
      <c r="G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E12174" s="6"/>
      <c r="G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E12175" s="6"/>
      <c r="G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E12176" s="6"/>
      <c r="G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E12177" s="6"/>
      <c r="G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E12178" s="6"/>
      <c r="G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E12179" s="6"/>
      <c r="G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E12180" s="6"/>
      <c r="G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E12181" s="6"/>
      <c r="G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E12182" s="6"/>
      <c r="G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E12183" s="6"/>
      <c r="G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E12184" s="6"/>
      <c r="G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E12185" s="6"/>
      <c r="G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E12186" s="6"/>
      <c r="G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E12187" s="6"/>
      <c r="G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E12188" s="6"/>
      <c r="G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E12189" s="6"/>
      <c r="G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E12190" s="6"/>
      <c r="G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E12191" s="6"/>
      <c r="G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E12192" s="6"/>
      <c r="G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E12193" s="6"/>
      <c r="G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E12194" s="6"/>
      <c r="G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E12195" s="6"/>
      <c r="G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E12196" s="6"/>
      <c r="G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E12197" s="6"/>
      <c r="G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E12198" s="6"/>
      <c r="G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E12199" s="6"/>
      <c r="G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E12200" s="6"/>
      <c r="G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E12201" s="6"/>
      <c r="G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E12202" s="6"/>
      <c r="G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E12203" s="6"/>
      <c r="G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E12204" s="6"/>
      <c r="G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E12205" s="6"/>
      <c r="G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E12206" s="6"/>
      <c r="G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E12207" s="6"/>
      <c r="G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E12208" s="6"/>
      <c r="G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E12209" s="6"/>
      <c r="G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E12210" s="6"/>
      <c r="G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E12211" s="6"/>
      <c r="G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E12212" s="6"/>
      <c r="G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E12213" s="6"/>
      <c r="G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E12214" s="6"/>
      <c r="G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E12215" s="6"/>
      <c r="G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E12216" s="6"/>
      <c r="G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E12217" s="6"/>
      <c r="G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E12218" s="6"/>
      <c r="G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E12219" s="6"/>
      <c r="G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E12220" s="6"/>
      <c r="G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E12221" s="6"/>
      <c r="G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E12222" s="6"/>
      <c r="G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E12223" s="6"/>
      <c r="G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E12224" s="6"/>
      <c r="G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E12225" s="6"/>
      <c r="G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E12226" s="6"/>
      <c r="G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E12227" s="6"/>
      <c r="G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E12228" s="6"/>
      <c r="G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E12229" s="6"/>
      <c r="G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E12230" s="6"/>
      <c r="G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E12231" s="6"/>
      <c r="G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E12232" s="6"/>
      <c r="G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E12233" s="6"/>
      <c r="G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E12234" s="6"/>
      <c r="G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E12235" s="6"/>
      <c r="G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E12236" s="6"/>
      <c r="G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E12237" s="6"/>
      <c r="G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E12238" s="6"/>
      <c r="G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E12239" s="6"/>
      <c r="G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E12240" s="6"/>
      <c r="G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E12241" s="6"/>
      <c r="G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E12242" s="6"/>
      <c r="G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E12243" s="6"/>
      <c r="G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E12244" s="6"/>
      <c r="G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E12245" s="6"/>
      <c r="G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E12246" s="6"/>
      <c r="G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E12247" s="6"/>
      <c r="G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E12248" s="6"/>
      <c r="G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E12249" s="6"/>
      <c r="G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E12250" s="6"/>
      <c r="G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E12251" s="6"/>
      <c r="G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E12252" s="6"/>
      <c r="G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E12253" s="6"/>
      <c r="G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E12254" s="6"/>
      <c r="G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E12255" s="6"/>
      <c r="G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E12256" s="6"/>
      <c r="G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E12257" s="6"/>
      <c r="G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E12258" s="6"/>
      <c r="G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E12259" s="6"/>
      <c r="G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E12260" s="6"/>
      <c r="G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E12261" s="6"/>
      <c r="G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E12262" s="6"/>
      <c r="G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E12263" s="6"/>
      <c r="G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E12264" s="6"/>
      <c r="G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E12265" s="6"/>
      <c r="G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E12266" s="6"/>
      <c r="G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E12267" s="6"/>
      <c r="G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E12268" s="6"/>
      <c r="G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E12269" s="6"/>
      <c r="G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E12270" s="6"/>
      <c r="G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E12271" s="6"/>
      <c r="G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E12272" s="6"/>
      <c r="G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E12273" s="6"/>
      <c r="G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E12274" s="6"/>
      <c r="G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E12275" s="6"/>
      <c r="G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E12276" s="6"/>
      <c r="G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E12277" s="6"/>
      <c r="G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E12278" s="6"/>
      <c r="G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E12279" s="6"/>
      <c r="G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E12280" s="6"/>
      <c r="G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E12281" s="6"/>
      <c r="G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E12282" s="6"/>
      <c r="G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E12283" s="6"/>
      <c r="G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E12284" s="6"/>
      <c r="G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E12285" s="6"/>
      <c r="G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E12286" s="6"/>
      <c r="G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E12287" s="6"/>
      <c r="G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E12288" s="6"/>
      <c r="G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E12289" s="6"/>
      <c r="G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E12290" s="6"/>
      <c r="G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E12291" s="6"/>
      <c r="G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E12292" s="6"/>
      <c r="G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E12293" s="6"/>
      <c r="G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E12294" s="6"/>
      <c r="G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E12295" s="6"/>
      <c r="G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E12296" s="6"/>
      <c r="G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E12297" s="6"/>
      <c r="G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E12298" s="6"/>
      <c r="G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E12299" s="6"/>
      <c r="G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E12300" s="6"/>
      <c r="G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E12301" s="6"/>
      <c r="G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E12302" s="6"/>
      <c r="G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E12303" s="6"/>
      <c r="G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E12304" s="6"/>
      <c r="G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E12305" s="6"/>
      <c r="G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E12306" s="6"/>
      <c r="G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E12307" s="6"/>
      <c r="G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E12308" s="6"/>
      <c r="G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E12309" s="6"/>
      <c r="G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E12310" s="6"/>
      <c r="G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E12311" s="6"/>
      <c r="G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E12312" s="6"/>
      <c r="G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E12313" s="6"/>
      <c r="G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E12314" s="6"/>
      <c r="G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E12315" s="6"/>
      <c r="G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E12316" s="6"/>
      <c r="G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E12317" s="6"/>
      <c r="G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E12318" s="6"/>
      <c r="G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E12319" s="6"/>
      <c r="G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E12320" s="6"/>
      <c r="G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E12321" s="6"/>
      <c r="G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E12322" s="6"/>
      <c r="G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E12323" s="6"/>
      <c r="G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E12324" s="6"/>
      <c r="G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E12325" s="6"/>
      <c r="G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E12326" s="6"/>
      <c r="G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E12327" s="6"/>
      <c r="G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E12328" s="6"/>
      <c r="G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E12329" s="6"/>
      <c r="G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E12330" s="6"/>
      <c r="G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E12331" s="6"/>
      <c r="G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E12332" s="6"/>
      <c r="G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E12333" s="6"/>
      <c r="G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E12334" s="6"/>
      <c r="G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E12335" s="6"/>
      <c r="G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E12336" s="6"/>
      <c r="G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E12337" s="6"/>
      <c r="G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E12338" s="6"/>
      <c r="G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E12339" s="6"/>
      <c r="G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E12340" s="6"/>
      <c r="G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E12341" s="6"/>
      <c r="G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E12342" s="6"/>
      <c r="G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E12343" s="6"/>
      <c r="G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E12344" s="6"/>
      <c r="G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E12345" s="6"/>
      <c r="G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E12346" s="6"/>
      <c r="G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E12347" s="6"/>
      <c r="G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E12348" s="6"/>
      <c r="G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E12349" s="6"/>
      <c r="G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E12350" s="6"/>
      <c r="G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E12351" s="6"/>
      <c r="G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E12352" s="6"/>
      <c r="G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E12353" s="6"/>
      <c r="G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E12354" s="6"/>
      <c r="G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E12355" s="6"/>
      <c r="G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E12356" s="6"/>
      <c r="G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E12357" s="6"/>
      <c r="G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E12358" s="6"/>
      <c r="G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E12359" s="6"/>
      <c r="G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E12360" s="6"/>
      <c r="G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E12361" s="6"/>
      <c r="G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E12362" s="6"/>
      <c r="G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E12363" s="6"/>
      <c r="G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E12364" s="6"/>
      <c r="G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E12365" s="6"/>
      <c r="G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E12366" s="6"/>
      <c r="G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E12367" s="6"/>
      <c r="G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E12368" s="6"/>
      <c r="G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E12369" s="6"/>
      <c r="G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E12370" s="6"/>
      <c r="G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E12371" s="6"/>
      <c r="G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E12372" s="6"/>
      <c r="G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E12373" s="6"/>
      <c r="G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E12374" s="6"/>
      <c r="G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E12375" s="6"/>
      <c r="G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E12376" s="6"/>
      <c r="G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E12377" s="6"/>
      <c r="G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E12378" s="6"/>
      <c r="G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E12379" s="6"/>
      <c r="G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E12380" s="6"/>
      <c r="G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E12381" s="6"/>
      <c r="G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E12382" s="6"/>
      <c r="G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E12383" s="6"/>
      <c r="G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E12384" s="6"/>
      <c r="G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E12385" s="6"/>
      <c r="G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E12386" s="6"/>
      <c r="G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E12387" s="6"/>
      <c r="G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E12388" s="6"/>
      <c r="G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E12389" s="6"/>
      <c r="G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E12390" s="6"/>
      <c r="G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E12391" s="6"/>
      <c r="G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E12392" s="6"/>
      <c r="G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E12393" s="6"/>
      <c r="G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E12394" s="6"/>
      <c r="G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E12395" s="6"/>
      <c r="G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E12396" s="6"/>
      <c r="G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E12397" s="6"/>
      <c r="G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E12398" s="6"/>
      <c r="G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E12399" s="6"/>
      <c r="G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E12400" s="6"/>
      <c r="G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E12401" s="6"/>
      <c r="G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E12402" s="6"/>
      <c r="G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E12403" s="6"/>
      <c r="G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E12404" s="6"/>
      <c r="G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E12405" s="6"/>
      <c r="G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E12406" s="6"/>
      <c r="G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E12407" s="6"/>
      <c r="G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E12408" s="6"/>
      <c r="G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E12409" s="6"/>
      <c r="G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E12410" s="6"/>
      <c r="G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E12411" s="6"/>
      <c r="G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E12412" s="6"/>
      <c r="G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E12413" s="6"/>
      <c r="G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E12414" s="6"/>
      <c r="G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E12415" s="6"/>
      <c r="G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E12416" s="6"/>
      <c r="G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E12417" s="6"/>
      <c r="G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E12418" s="6"/>
      <c r="G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E12419" s="6"/>
      <c r="G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E12420" s="6"/>
      <c r="G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E12421" s="6"/>
      <c r="G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E12422" s="6"/>
      <c r="G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E12423" s="6"/>
      <c r="G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E12424" s="6"/>
      <c r="G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E12425" s="6"/>
      <c r="G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E12426" s="6"/>
      <c r="G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E12427" s="6"/>
      <c r="G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E12428" s="6"/>
      <c r="G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E12429" s="6"/>
      <c r="G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E12430" s="6"/>
      <c r="G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E12431" s="6"/>
      <c r="G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E12432" s="6"/>
      <c r="G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E12433" s="6"/>
      <c r="G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E12434" s="6"/>
      <c r="G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E12435" s="6"/>
      <c r="G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E12436" s="6"/>
      <c r="G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E12437" s="6"/>
      <c r="G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E12438" s="6"/>
      <c r="G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E12439" s="6"/>
      <c r="G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E12440" s="6"/>
      <c r="G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E12441" s="6"/>
      <c r="G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E12442" s="6"/>
      <c r="G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E12443" s="6"/>
      <c r="G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E12444" s="6"/>
      <c r="G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E12445" s="6"/>
      <c r="G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E12446" s="6"/>
      <c r="G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E12447" s="6"/>
      <c r="G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E12448" s="6"/>
      <c r="G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E12449" s="6"/>
      <c r="G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E12450" s="6"/>
      <c r="G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E12451" s="6"/>
      <c r="G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E12452" s="6"/>
      <c r="G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E12453" s="6"/>
      <c r="G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E12454" s="6"/>
      <c r="G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E12455" s="6"/>
      <c r="G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E12456" s="6"/>
      <c r="G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E12457" s="6"/>
      <c r="G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E12458" s="6"/>
      <c r="G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E12459" s="6"/>
      <c r="G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E12460" s="6"/>
      <c r="G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E12461" s="6"/>
      <c r="G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E12462" s="6"/>
      <c r="G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E12463" s="6"/>
      <c r="G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E12464" s="6"/>
      <c r="G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E12465" s="6"/>
      <c r="G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E12466" s="6"/>
      <c r="G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E12467" s="6"/>
      <c r="G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E12468" s="6"/>
      <c r="G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E12469" s="6"/>
      <c r="G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E12470" s="6"/>
      <c r="G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E12471" s="6"/>
      <c r="G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E12472" s="6"/>
      <c r="G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E12473" s="6"/>
      <c r="G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E12474" s="6"/>
      <c r="G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E12475" s="6"/>
      <c r="G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E12476" s="6"/>
      <c r="G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E12477" s="6"/>
      <c r="G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E12478" s="6"/>
      <c r="G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E12479" s="6"/>
      <c r="G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E12480" s="6"/>
      <c r="G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E12481" s="6"/>
      <c r="G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E12482" s="6"/>
      <c r="G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E12483" s="6"/>
      <c r="G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E12484" s="6"/>
      <c r="G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E12485" s="6"/>
      <c r="G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E12486" s="6"/>
      <c r="G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E12487" s="6"/>
      <c r="G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E12488" s="6"/>
      <c r="G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E12489" s="6"/>
      <c r="G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E12490" s="6"/>
      <c r="G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E12491" s="6"/>
      <c r="G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E12492" s="6"/>
      <c r="G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E12493" s="6"/>
      <c r="G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E12494" s="6"/>
      <c r="G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E12495" s="6"/>
      <c r="G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E12496" s="6"/>
      <c r="G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E12497" s="6"/>
      <c r="G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E12498" s="6"/>
      <c r="G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E12499" s="6"/>
      <c r="G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E12500" s="6"/>
      <c r="G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E12501" s="6"/>
      <c r="G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E12502" s="6"/>
      <c r="G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E12503" s="6"/>
      <c r="G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E12504" s="6"/>
      <c r="G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E12505" s="6"/>
      <c r="G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E12506" s="6"/>
      <c r="G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E12507" s="6"/>
      <c r="G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E12508" s="6"/>
      <c r="G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E12509" s="6"/>
      <c r="G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E12510" s="6"/>
      <c r="G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E12511" s="6"/>
      <c r="G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E12512" s="6"/>
      <c r="G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E12513" s="6"/>
      <c r="G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E12514" s="6"/>
      <c r="G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E12515" s="6"/>
      <c r="G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E12516" s="6"/>
      <c r="G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E12517" s="6"/>
      <c r="G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E12518" s="6"/>
      <c r="G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E12519" s="6"/>
      <c r="G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E12520" s="6"/>
      <c r="G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E12521" s="6"/>
      <c r="G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E12522" s="6"/>
      <c r="G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E12523" s="6"/>
      <c r="G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E12524" s="6"/>
      <c r="G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E12525" s="6"/>
      <c r="G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E12526" s="6"/>
      <c r="G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E12527" s="6"/>
      <c r="G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E12528" s="6"/>
      <c r="G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E12529" s="6"/>
      <c r="G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E12530" s="6"/>
      <c r="G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E12531" s="6"/>
      <c r="G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E12532" s="6"/>
      <c r="G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E12533" s="6"/>
      <c r="G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E12534" s="6"/>
      <c r="G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E12535" s="6"/>
      <c r="G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E12536" s="6"/>
      <c r="G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E12537" s="6"/>
      <c r="G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E12538" s="6"/>
      <c r="G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E12539" s="6"/>
      <c r="G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E12540" s="6"/>
      <c r="G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E12541" s="6"/>
      <c r="G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E12542" s="6"/>
      <c r="G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E12543" s="6"/>
      <c r="G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E12544" s="6"/>
      <c r="G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E12545" s="6"/>
      <c r="G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E12546" s="6"/>
      <c r="G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E12547" s="6"/>
      <c r="G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E12548" s="6"/>
      <c r="G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E12549" s="6"/>
      <c r="G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E12550" s="6"/>
      <c r="G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E12551" s="6"/>
      <c r="G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E12552" s="6"/>
      <c r="G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E12553" s="6"/>
      <c r="G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E12554" s="6"/>
      <c r="G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E12555" s="6"/>
      <c r="G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E12556" s="6"/>
      <c r="G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E12557" s="6"/>
      <c r="G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E12558" s="6"/>
      <c r="G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E12559" s="6"/>
      <c r="G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E12560" s="6"/>
      <c r="G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E12561" s="6"/>
      <c r="G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E12562" s="6"/>
      <c r="G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E12563" s="6"/>
      <c r="G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E12564" s="6"/>
      <c r="G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E12565" s="6"/>
      <c r="G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E12566" s="6"/>
      <c r="G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E12567" s="6"/>
      <c r="G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E12568" s="6"/>
      <c r="G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E12569" s="6"/>
      <c r="G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E12570" s="6"/>
      <c r="G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E12571" s="6"/>
      <c r="G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E12572" s="6"/>
      <c r="G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E12573" s="6"/>
      <c r="G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E12574" s="6"/>
      <c r="G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E12575" s="6"/>
      <c r="G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E12576" s="6"/>
      <c r="G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E12577" s="6"/>
      <c r="G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E12578" s="6"/>
      <c r="G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E12579" s="6"/>
      <c r="G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E12580" s="6"/>
      <c r="G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E12581" s="6"/>
      <c r="G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E12582" s="6"/>
      <c r="G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E12583" s="6"/>
      <c r="G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E12584" s="6"/>
      <c r="G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E12585" s="6"/>
      <c r="G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E12586" s="6"/>
      <c r="G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E12587" s="6"/>
      <c r="G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E12588" s="6"/>
      <c r="G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E12589" s="6"/>
      <c r="G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E12590" s="6"/>
      <c r="G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E12591" s="6"/>
      <c r="G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E12592" s="6"/>
      <c r="G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E12593" s="6"/>
      <c r="G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E12594" s="6"/>
      <c r="G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E12595" s="6"/>
      <c r="G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E12596" s="6"/>
      <c r="G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E12597" s="6"/>
      <c r="G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E12598" s="6"/>
      <c r="G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E12599" s="6"/>
      <c r="G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E12600" s="6"/>
      <c r="G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E12601" s="6"/>
      <c r="G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E12602" s="6"/>
      <c r="G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E12603" s="6"/>
      <c r="G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E12604" s="6"/>
      <c r="G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E12605" s="6"/>
      <c r="G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E12606" s="6"/>
      <c r="G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E12607" s="6"/>
      <c r="G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E12608" s="6"/>
      <c r="G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E12609" s="6"/>
      <c r="G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E12610" s="6"/>
      <c r="G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E12611" s="6"/>
      <c r="G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E12612" s="6"/>
      <c r="G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E12613" s="6"/>
      <c r="G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E12614" s="6"/>
      <c r="G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E12615" s="6"/>
      <c r="G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E12616" s="6"/>
      <c r="G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E12617" s="6"/>
      <c r="G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E12618" s="6"/>
      <c r="G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E12619" s="6"/>
      <c r="G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E12620" s="6"/>
      <c r="G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E12621" s="6"/>
      <c r="G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E12622" s="6"/>
      <c r="G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E12623" s="6"/>
      <c r="G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E12624" s="6"/>
      <c r="G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E12625" s="6"/>
      <c r="G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E12626" s="6"/>
      <c r="G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E12627" s="6"/>
      <c r="G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E12628" s="6"/>
      <c r="G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E12629" s="6"/>
      <c r="G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E12630" s="6"/>
      <c r="G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E12631" s="6"/>
      <c r="G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E12632" s="6"/>
      <c r="G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E12633" s="6"/>
      <c r="G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E12634" s="6"/>
      <c r="G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E12635" s="6"/>
      <c r="G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E12636" s="6"/>
      <c r="G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E12637" s="6"/>
      <c r="G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E12638" s="6"/>
      <c r="G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E12639" s="6"/>
      <c r="G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E12640" s="6"/>
      <c r="G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E12641" s="6"/>
      <c r="G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E12642" s="6"/>
      <c r="G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E12643" s="6"/>
      <c r="G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E12644" s="6"/>
      <c r="G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E12645" s="6"/>
      <c r="G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E12646" s="6"/>
      <c r="G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E12647" s="6"/>
      <c r="G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E12648" s="6"/>
      <c r="G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E12649" s="6"/>
      <c r="G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E12650" s="6"/>
      <c r="G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E12651" s="6"/>
      <c r="G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E12652" s="6"/>
      <c r="G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E12653" s="6"/>
      <c r="G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E12654" s="6"/>
      <c r="G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E12655" s="6"/>
      <c r="G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E12656" s="6"/>
      <c r="G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E12657" s="6"/>
      <c r="G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E12658" s="6"/>
      <c r="G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E12659" s="6"/>
      <c r="G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E12660" s="6"/>
      <c r="G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E12661" s="6"/>
      <c r="G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E12662" s="6"/>
      <c r="G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E12663" s="6"/>
      <c r="G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E12664" s="6"/>
      <c r="G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E12665" s="6"/>
      <c r="G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E12666" s="6"/>
      <c r="G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E12667" s="6"/>
      <c r="G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E12668" s="6"/>
      <c r="G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E12669" s="6"/>
      <c r="G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E12670" s="6"/>
      <c r="G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E12671" s="6"/>
      <c r="G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E12672" s="6"/>
      <c r="G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E12673" s="6"/>
      <c r="G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E12674" s="6"/>
      <c r="G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E12675" s="6"/>
      <c r="G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E12676" s="6"/>
      <c r="G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E12677" s="6"/>
      <c r="G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E12678" s="6"/>
      <c r="G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E12679" s="6"/>
      <c r="G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E12680" s="6"/>
      <c r="G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E12681" s="6"/>
      <c r="G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E12682" s="6"/>
      <c r="G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E12683" s="6"/>
      <c r="G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E12684" s="6"/>
      <c r="G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E12685" s="6"/>
      <c r="G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E12686" s="6"/>
      <c r="G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E12687" s="6"/>
      <c r="G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E12688" s="6"/>
      <c r="G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E12689" s="6"/>
      <c r="G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E12690" s="6"/>
      <c r="G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E12691" s="6"/>
      <c r="G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E12692" s="6"/>
      <c r="G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E12693" s="6"/>
      <c r="G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E12694" s="6"/>
      <c r="G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E12695" s="6"/>
      <c r="G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E12696" s="6"/>
      <c r="G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E12697" s="6"/>
      <c r="G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E12698" s="6"/>
      <c r="G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E12699" s="6"/>
      <c r="G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E12700" s="6"/>
      <c r="G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E12701" s="6"/>
      <c r="G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E12702" s="6"/>
      <c r="G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E12703" s="6"/>
      <c r="G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E12704" s="6"/>
      <c r="G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E12705" s="6"/>
      <c r="G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E12706" s="6"/>
      <c r="G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E12707" s="6"/>
      <c r="G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E12708" s="6"/>
      <c r="G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E12709" s="6"/>
      <c r="G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E12710" s="6"/>
      <c r="G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E12711" s="6"/>
      <c r="G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E12712" s="6"/>
      <c r="G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E12713" s="6"/>
      <c r="G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E12714" s="6"/>
      <c r="G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E12715" s="6"/>
      <c r="G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E12716" s="6"/>
      <c r="G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E12717" s="6"/>
      <c r="G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E12718" s="6"/>
      <c r="G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E12719" s="6"/>
      <c r="G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E12720" s="6"/>
      <c r="G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E12721" s="6"/>
      <c r="G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E12722" s="6"/>
      <c r="G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E12723" s="6"/>
      <c r="G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E12724" s="6"/>
      <c r="G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E12725" s="6"/>
      <c r="G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E12726" s="6"/>
      <c r="G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E12727" s="6"/>
      <c r="G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E12728" s="6"/>
      <c r="G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E12729" s="6"/>
      <c r="G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E12730" s="6"/>
      <c r="G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E12731" s="6"/>
      <c r="G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E12732" s="6"/>
      <c r="G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E12733" s="6"/>
      <c r="G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E12734" s="6"/>
      <c r="G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E12735" s="6"/>
      <c r="G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E12736" s="6"/>
      <c r="G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E12737" s="6"/>
      <c r="G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E12738" s="6"/>
      <c r="G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E12739" s="6"/>
      <c r="G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E12740" s="6"/>
      <c r="G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E12741" s="6"/>
      <c r="G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E12742" s="6"/>
      <c r="G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E12743" s="6"/>
      <c r="G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E12744" s="6"/>
      <c r="G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E12745" s="6"/>
      <c r="G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E12746" s="6"/>
      <c r="G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E12747" s="6"/>
      <c r="G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E12748" s="6"/>
      <c r="G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E12749" s="6"/>
      <c r="G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E12750" s="6"/>
      <c r="G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E12751" s="6"/>
      <c r="G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E12752" s="6"/>
      <c r="G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E12753" s="6"/>
      <c r="G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E12754" s="6"/>
      <c r="G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E12755" s="6"/>
      <c r="G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E12756" s="6"/>
      <c r="G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E12757" s="6"/>
      <c r="G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E12758" s="6"/>
      <c r="G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E12759" s="6"/>
      <c r="G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E12760" s="6"/>
      <c r="G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E12761" s="6"/>
      <c r="G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E12762" s="6"/>
      <c r="G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E12763" s="6"/>
      <c r="G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E12764" s="6"/>
      <c r="G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E12765" s="6"/>
      <c r="G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E12766" s="6"/>
      <c r="G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E12767" s="6"/>
      <c r="G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E12768" s="6"/>
      <c r="G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E12769" s="6"/>
      <c r="G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E12770" s="6"/>
      <c r="G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E12771" s="6"/>
      <c r="G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E12772" s="6"/>
      <c r="G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E12773" s="6"/>
      <c r="G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E12774" s="6"/>
      <c r="G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E12775" s="6"/>
      <c r="G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E12776" s="6"/>
      <c r="G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E12777" s="6"/>
      <c r="G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E12778" s="6"/>
      <c r="G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E12779" s="6"/>
      <c r="G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E12780" s="6"/>
      <c r="G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E12781" s="6"/>
      <c r="G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E12782" s="6"/>
      <c r="G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E12783" s="6"/>
      <c r="G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E12784" s="6"/>
      <c r="G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E12785" s="6"/>
      <c r="G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E12786" s="6"/>
      <c r="G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E12787" s="6"/>
      <c r="G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E12788" s="6"/>
      <c r="G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E12789" s="6"/>
      <c r="G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E12790" s="6"/>
      <c r="G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E12791" s="6"/>
      <c r="G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E12792" s="6"/>
      <c r="G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E12793" s="6"/>
      <c r="G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E12794" s="6"/>
      <c r="G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E12795" s="6"/>
      <c r="G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E12796" s="6"/>
      <c r="G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E12797" s="6"/>
      <c r="G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E12798" s="6"/>
      <c r="G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E12799" s="6"/>
      <c r="G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E12800" s="6"/>
      <c r="G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E12801" s="6"/>
      <c r="G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E12802" s="6"/>
      <c r="G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E12803" s="6"/>
      <c r="G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E12804" s="6"/>
      <c r="G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E12805" s="6"/>
      <c r="G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E12806" s="6"/>
      <c r="G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E12807" s="6"/>
      <c r="G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E12808" s="6"/>
      <c r="G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E12809" s="6"/>
      <c r="G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E12810" s="6"/>
      <c r="G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E12811" s="6"/>
      <c r="G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E12812" s="6"/>
      <c r="G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E12813" s="6"/>
      <c r="G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E12814" s="6"/>
      <c r="G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E12815" s="6"/>
      <c r="G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E12816" s="6"/>
      <c r="G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E12817" s="6"/>
      <c r="G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E12818" s="6"/>
      <c r="G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E12819" s="6"/>
      <c r="G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E12820" s="6"/>
      <c r="G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E12821" s="6"/>
      <c r="G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E12822" s="6"/>
      <c r="G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E12823" s="6"/>
      <c r="G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E12824" s="6"/>
      <c r="G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E12825" s="6"/>
      <c r="G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E12826" s="6"/>
      <c r="G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E12827" s="6"/>
      <c r="G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E12828" s="6"/>
      <c r="G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E12829" s="6"/>
      <c r="G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E12830" s="6"/>
      <c r="G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E12831" s="6"/>
      <c r="G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E12832" s="6"/>
      <c r="G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E12833" s="6"/>
      <c r="G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E12834" s="6"/>
      <c r="G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E12835" s="6"/>
      <c r="G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E12836" s="6"/>
      <c r="G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E12837" s="6"/>
      <c r="G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E12838" s="6"/>
      <c r="G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E12839" s="6"/>
      <c r="G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E12840" s="6"/>
      <c r="G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E12841" s="6"/>
      <c r="G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E12842" s="6"/>
      <c r="G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E12843" s="6"/>
      <c r="G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E12844" s="6"/>
      <c r="G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E12845" s="6"/>
      <c r="G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E12846" s="6"/>
      <c r="G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E12847" s="6"/>
      <c r="G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E12848" s="6"/>
      <c r="G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E12849" s="6"/>
      <c r="G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E12850" s="6"/>
      <c r="G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E12851" s="6"/>
      <c r="G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E12852" s="6"/>
      <c r="G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E12853" s="6"/>
      <c r="G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E12854" s="6"/>
      <c r="G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E12855" s="6"/>
      <c r="G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E12856" s="6"/>
      <c r="G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E12857" s="6"/>
      <c r="G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E12858" s="6"/>
      <c r="G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E12859" s="6"/>
      <c r="G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E12860" s="6"/>
      <c r="G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E12861" s="6"/>
      <c r="G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E12862" s="6"/>
      <c r="G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E12863" s="6"/>
      <c r="G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E12864" s="6"/>
      <c r="G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E12865" s="6"/>
      <c r="G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E12866" s="6"/>
      <c r="G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E12867" s="6"/>
      <c r="G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E12868" s="6"/>
      <c r="G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E12869" s="6"/>
      <c r="G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E12870" s="6"/>
      <c r="G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E12871" s="6"/>
      <c r="G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E12872" s="6"/>
      <c r="G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E12873" s="6"/>
      <c r="G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E12874" s="6"/>
      <c r="G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E12875" s="6"/>
      <c r="G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E12876" s="6"/>
      <c r="G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E12877" s="6"/>
      <c r="G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E12878" s="6"/>
      <c r="G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E12879" s="6"/>
      <c r="G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E12880" s="6"/>
      <c r="G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E12881" s="6"/>
      <c r="G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E12882" s="6"/>
      <c r="G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E12883" s="6"/>
      <c r="G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E12884" s="6"/>
      <c r="G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E12885" s="6"/>
      <c r="G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E12886" s="6"/>
      <c r="G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E12887" s="6"/>
      <c r="G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E12888" s="6"/>
      <c r="G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E12889" s="6"/>
      <c r="G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E12890" s="6"/>
      <c r="G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E12891" s="6"/>
      <c r="G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E12892" s="6"/>
      <c r="G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E12893" s="6"/>
      <c r="G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E12894" s="6"/>
      <c r="G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E12895" s="6"/>
      <c r="G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E12896" s="6"/>
      <c r="G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E12897" s="6"/>
      <c r="G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E12898" s="6"/>
      <c r="G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E12899" s="6"/>
      <c r="G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E12900" s="6"/>
      <c r="G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E12901" s="6"/>
      <c r="G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E12902" s="6"/>
      <c r="G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E12903" s="6"/>
      <c r="G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E12904" s="6"/>
      <c r="G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E12905" s="6"/>
      <c r="G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E12906" s="6"/>
      <c r="G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E12907" s="6"/>
      <c r="G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E12908" s="6"/>
      <c r="G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E12909" s="6"/>
      <c r="G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E12910" s="6"/>
      <c r="G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E12911" s="6"/>
      <c r="G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E12912" s="6"/>
      <c r="G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E12913" s="6"/>
      <c r="G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E12914" s="6"/>
      <c r="G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E12915" s="6"/>
      <c r="G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E12916" s="6"/>
      <c r="G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E12917" s="6"/>
      <c r="G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E12918" s="6"/>
      <c r="G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E12919" s="6"/>
      <c r="G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E12920" s="6"/>
      <c r="G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E12921" s="6"/>
      <c r="G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E12922" s="6"/>
      <c r="G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E12923" s="6"/>
      <c r="G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E12924" s="6"/>
      <c r="G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E12925" s="6"/>
      <c r="G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E12926" s="6"/>
      <c r="G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E12927" s="6"/>
      <c r="G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E12928" s="6"/>
      <c r="G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E12929" s="6"/>
      <c r="G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E12930" s="6"/>
      <c r="G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E12931" s="6"/>
      <c r="G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E12932" s="6"/>
      <c r="G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E12933" s="6"/>
      <c r="G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E12934" s="6"/>
      <c r="G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E12935" s="6"/>
      <c r="G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E12936" s="6"/>
      <c r="G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E12937" s="6"/>
      <c r="G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E12938" s="6"/>
      <c r="G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E12939" s="6"/>
      <c r="G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E12940" s="6"/>
      <c r="G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E12941" s="6"/>
      <c r="G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E12942" s="6"/>
      <c r="G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E12943" s="6"/>
      <c r="G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E12944" s="6"/>
      <c r="G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E12945" s="6"/>
      <c r="G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E12946" s="6"/>
      <c r="G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E12947" s="6"/>
      <c r="G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E12948" s="6"/>
      <c r="G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E12949" s="6"/>
      <c r="G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E12950" s="6"/>
      <c r="G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E12951" s="6"/>
      <c r="G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E12952" s="6"/>
      <c r="G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E12953" s="6"/>
      <c r="G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E12954" s="6"/>
      <c r="G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E12955" s="6"/>
      <c r="G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E12956" s="6"/>
      <c r="G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E12957" s="6"/>
      <c r="G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E12958" s="6"/>
      <c r="G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E12959" s="6"/>
      <c r="G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E12960" s="6"/>
      <c r="G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E12961" s="6"/>
      <c r="G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E12962" s="6"/>
      <c r="G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E12963" s="6"/>
      <c r="G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E12964" s="6"/>
      <c r="G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E12965" s="6"/>
      <c r="G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E12966" s="6"/>
      <c r="G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E12967" s="6"/>
      <c r="G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E12968" s="6"/>
      <c r="G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E12969" s="6"/>
      <c r="G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E12970" s="6"/>
      <c r="G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E12971" s="6"/>
      <c r="G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E12972" s="6"/>
      <c r="G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E12973" s="6"/>
      <c r="G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E12974" s="6"/>
      <c r="G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E12975" s="6"/>
      <c r="G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E12976" s="6"/>
      <c r="G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E12977" s="6"/>
      <c r="G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E12978" s="6"/>
      <c r="G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E12979" s="6"/>
      <c r="G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E12980" s="6"/>
      <c r="G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E12981" s="6"/>
      <c r="G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E12982" s="6"/>
      <c r="G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E12983" s="6"/>
      <c r="G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E12984" s="6"/>
      <c r="G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E12985" s="6"/>
      <c r="G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E12986" s="6"/>
      <c r="G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E12987" s="6"/>
      <c r="G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E12988" s="6"/>
      <c r="G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E12989" s="6"/>
      <c r="G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E12990" s="6"/>
      <c r="G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E12991" s="6"/>
      <c r="G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E12992" s="6"/>
      <c r="G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E12993" s="6"/>
      <c r="G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E12994" s="6"/>
      <c r="G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E12995" s="6"/>
      <c r="G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E12996" s="6"/>
      <c r="G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E12997" s="6"/>
      <c r="G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E12998" s="6"/>
      <c r="G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E12999" s="6"/>
      <c r="G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E13000" s="6"/>
      <c r="G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E13001" s="6"/>
      <c r="G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E13002" s="6"/>
      <c r="G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E13003" s="6"/>
      <c r="G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E13004" s="6"/>
      <c r="G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E13005" s="6"/>
      <c r="G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E13006" s="6"/>
      <c r="G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E13007" s="6"/>
      <c r="G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E13008" s="6"/>
      <c r="G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E13009" s="6"/>
      <c r="G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E13010" s="6"/>
      <c r="G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E13011" s="6"/>
      <c r="G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E13012" s="6"/>
      <c r="G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E13013" s="6"/>
      <c r="G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E13014" s="6"/>
      <c r="G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E13015" s="6"/>
      <c r="G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E13016" s="6"/>
      <c r="G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E13017" s="6"/>
      <c r="G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E13018" s="6"/>
      <c r="G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E13019" s="6"/>
      <c r="G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E13020" s="6"/>
      <c r="G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E13021" s="6"/>
      <c r="G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E13022" s="6"/>
      <c r="G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E13023" s="6"/>
      <c r="G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E13024" s="6"/>
      <c r="G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E13025" s="6"/>
      <c r="G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E13026" s="6"/>
      <c r="G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E13027" s="6"/>
      <c r="G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E13028" s="6"/>
      <c r="G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E13029" s="6"/>
      <c r="G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E13030" s="6"/>
      <c r="G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E13031" s="6"/>
      <c r="G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E13032" s="6"/>
      <c r="G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E13033" s="6"/>
      <c r="G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E13034" s="6"/>
      <c r="G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E13035" s="6"/>
      <c r="G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E13036" s="6"/>
      <c r="G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E13037" s="6"/>
      <c r="G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E13038" s="6"/>
      <c r="G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E13039" s="6"/>
      <c r="G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E13040" s="6"/>
      <c r="G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E13041" s="6"/>
      <c r="G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E13042" s="6"/>
      <c r="G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E13043" s="6"/>
      <c r="G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E13044" s="6"/>
      <c r="G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E13045" s="6"/>
      <c r="G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E13046" s="6"/>
      <c r="G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E13047" s="6"/>
      <c r="G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E13048" s="6"/>
      <c r="G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E13049" s="6"/>
      <c r="G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E13050" s="6"/>
      <c r="G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E13051" s="6"/>
      <c r="G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E13052" s="6"/>
      <c r="G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E13053" s="6"/>
      <c r="G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E13054" s="6"/>
      <c r="G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E13055" s="6"/>
      <c r="G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E13056" s="6"/>
      <c r="G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E13057" s="6"/>
      <c r="G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E13058" s="6"/>
      <c r="G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E13059" s="6"/>
      <c r="G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E13060" s="6"/>
      <c r="G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E13061" s="6"/>
      <c r="G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E13062" s="6"/>
      <c r="G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E13063" s="6"/>
      <c r="G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E13064" s="6"/>
      <c r="G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E13065" s="6"/>
      <c r="G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E13066" s="6"/>
      <c r="G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E13067" s="6"/>
      <c r="G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E13068" s="6"/>
      <c r="G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E13069" s="6"/>
      <c r="G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E13070" s="6"/>
      <c r="G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E13071" s="6"/>
      <c r="G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E13072" s="6"/>
      <c r="G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E13073" s="6"/>
      <c r="G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E13074" s="6"/>
      <c r="G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E13075" s="6"/>
      <c r="G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E13076" s="6"/>
      <c r="G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E13077" s="6"/>
      <c r="G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E13078" s="6"/>
      <c r="G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E13079" s="6"/>
      <c r="G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E13080" s="6"/>
      <c r="G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E13081" s="6"/>
      <c r="G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E13082" s="6"/>
      <c r="G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E13083" s="6"/>
      <c r="G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E13084" s="6"/>
      <c r="G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E13085" s="6"/>
      <c r="G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E13086" s="6"/>
      <c r="G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E13087" s="6"/>
      <c r="G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E13088" s="6"/>
      <c r="G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E13089" s="6"/>
      <c r="G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E13090" s="6"/>
      <c r="G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E13091" s="6"/>
      <c r="G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E13092" s="6"/>
      <c r="G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E13093" s="6"/>
      <c r="G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E13094" s="6"/>
      <c r="G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E13095" s="6"/>
      <c r="G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E13096" s="6"/>
      <c r="G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E13097" s="6"/>
      <c r="G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E13098" s="6"/>
      <c r="G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E13099" s="6"/>
      <c r="G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E13100" s="6"/>
      <c r="G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E13101" s="6"/>
      <c r="G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E13102" s="6"/>
      <c r="G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E13103" s="6"/>
      <c r="G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E13104" s="6"/>
      <c r="G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E13105" s="6"/>
      <c r="G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E13106" s="6"/>
      <c r="G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E13107" s="6"/>
      <c r="G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E13108" s="6"/>
      <c r="G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E13109" s="6"/>
      <c r="G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E13110" s="6"/>
      <c r="G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E13111" s="6"/>
      <c r="G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E13112" s="6"/>
      <c r="G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E13113" s="6"/>
      <c r="G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E13114" s="6"/>
      <c r="G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E13115" s="6"/>
      <c r="G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E13116" s="6"/>
      <c r="G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E13117" s="6"/>
      <c r="G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E13118" s="6"/>
      <c r="G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E13119" s="6"/>
      <c r="G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E13120" s="6"/>
      <c r="G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E13121" s="6"/>
      <c r="G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E13122" s="6"/>
      <c r="G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E13123" s="6"/>
      <c r="G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E13124" s="6"/>
      <c r="G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E13125" s="6"/>
      <c r="G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E13126" s="6"/>
      <c r="G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E13127" s="6"/>
      <c r="G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E13128" s="6"/>
      <c r="G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E13129" s="6"/>
      <c r="G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E13130" s="6"/>
      <c r="G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E13131" s="6"/>
      <c r="G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E13132" s="6"/>
      <c r="G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E13133" s="6"/>
      <c r="G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E13134" s="6"/>
      <c r="G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E13135" s="6"/>
      <c r="G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E13136" s="6"/>
      <c r="G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E13137" s="6"/>
      <c r="G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E13138" s="6"/>
      <c r="G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E13139" s="6"/>
      <c r="G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E13140" s="6"/>
      <c r="G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E13141" s="6"/>
      <c r="G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E13142" s="6"/>
      <c r="G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E13143" s="6"/>
      <c r="G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E13144" s="6"/>
      <c r="G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E13145" s="6"/>
      <c r="G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E13146" s="6"/>
      <c r="G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E13147" s="6"/>
      <c r="G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E13148" s="6"/>
      <c r="G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E13149" s="6"/>
      <c r="G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E13150" s="6"/>
      <c r="G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E13151" s="6"/>
      <c r="G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E13152" s="6"/>
      <c r="G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E13153" s="6"/>
      <c r="G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E13154" s="6"/>
      <c r="G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E13155" s="6"/>
      <c r="G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E13156" s="6"/>
      <c r="G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E13157" s="6"/>
      <c r="G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E13158" s="6"/>
      <c r="G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E13159" s="6"/>
      <c r="G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E13160" s="6"/>
      <c r="G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E13161" s="6"/>
      <c r="G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E13162" s="6"/>
      <c r="G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E13163" s="6"/>
      <c r="G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E13164" s="6"/>
      <c r="G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E13165" s="6"/>
      <c r="G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E13166" s="6"/>
      <c r="G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E13167" s="6"/>
      <c r="G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E13168" s="6"/>
      <c r="G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E13169" s="6"/>
      <c r="G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E13170" s="6"/>
      <c r="G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E13171" s="6"/>
      <c r="G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E13172" s="6"/>
      <c r="G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E13173" s="6"/>
      <c r="G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E13174" s="6"/>
      <c r="G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E13175" s="6"/>
      <c r="G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E13176" s="6"/>
      <c r="G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E13177" s="6"/>
      <c r="G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E13178" s="6"/>
      <c r="G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E13179" s="6"/>
      <c r="G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E13180" s="6"/>
      <c r="G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E13181" s="6"/>
      <c r="G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E13182" s="6"/>
      <c r="G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E13183" s="6"/>
      <c r="G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E13184" s="6"/>
      <c r="G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E13185" s="6"/>
      <c r="G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E13186" s="6"/>
      <c r="G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E13187" s="6"/>
      <c r="G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E13188" s="6"/>
      <c r="G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E13189" s="6"/>
      <c r="G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E13190" s="6"/>
      <c r="G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E13191" s="6"/>
      <c r="G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E13192" s="6"/>
      <c r="G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E13193" s="6"/>
      <c r="G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E13194" s="6"/>
      <c r="G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E13195" s="6"/>
      <c r="G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E13196" s="6"/>
      <c r="G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E13197" s="6"/>
      <c r="G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E13198" s="6"/>
      <c r="G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E13199" s="6"/>
      <c r="G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E13200" s="6"/>
      <c r="G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E13201" s="6"/>
      <c r="G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E13202" s="6"/>
      <c r="G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E13203" s="6"/>
      <c r="G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E13204" s="6"/>
      <c r="G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E13205" s="6"/>
      <c r="G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E13206" s="6"/>
      <c r="G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E13207" s="6"/>
      <c r="G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E13208" s="6"/>
      <c r="G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E13209" s="6"/>
      <c r="G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E13210" s="6"/>
      <c r="G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E13211" s="6"/>
      <c r="G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E13212" s="6"/>
      <c r="G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E13213" s="6"/>
      <c r="G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E13214" s="6"/>
      <c r="G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E13215" s="6"/>
      <c r="G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E13216" s="6"/>
      <c r="G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E13217" s="6"/>
      <c r="G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E13218" s="6"/>
      <c r="G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E13219" s="6"/>
      <c r="G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E13220" s="6"/>
      <c r="G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E13221" s="6"/>
      <c r="G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E13222" s="6"/>
      <c r="G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E13223" s="6"/>
      <c r="G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E13224" s="6"/>
      <c r="G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E13225" s="6"/>
      <c r="G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E13226" s="6"/>
      <c r="G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E13227" s="6"/>
      <c r="G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E13228" s="6"/>
      <c r="G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E13229" s="6"/>
      <c r="G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E13230" s="6"/>
      <c r="G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E13231" s="6"/>
      <c r="G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E13232" s="6"/>
      <c r="G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E13233" s="6"/>
      <c r="G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E13234" s="6"/>
      <c r="G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E13235" s="6"/>
      <c r="G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E13236" s="6"/>
      <c r="G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E13237" s="6"/>
      <c r="G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E13238" s="6"/>
      <c r="G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E13239" s="6"/>
      <c r="G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E13240" s="6"/>
      <c r="G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E13241" s="6"/>
      <c r="G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E13242" s="6"/>
      <c r="G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E13243" s="6"/>
      <c r="G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E13244" s="6"/>
      <c r="G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E13245" s="6"/>
      <c r="G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E13246" s="6"/>
      <c r="G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E13247" s="6"/>
      <c r="G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E13248" s="6"/>
      <c r="G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E13249" s="6"/>
      <c r="G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E13250" s="6"/>
      <c r="G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E13251" s="6"/>
      <c r="G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E13252" s="6"/>
      <c r="G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E13253" s="6"/>
      <c r="G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E13254" s="6"/>
      <c r="G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E13255" s="6"/>
      <c r="G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E13256" s="6"/>
      <c r="G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E13257" s="6"/>
      <c r="G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E13258" s="6"/>
      <c r="G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E13259" s="6"/>
      <c r="G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E13260" s="6"/>
      <c r="G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E13261" s="6"/>
      <c r="G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E13262" s="6"/>
      <c r="G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E13263" s="6"/>
      <c r="G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E13264" s="6"/>
      <c r="G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E13265" s="6"/>
      <c r="G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E13266" s="6"/>
      <c r="G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E13267" s="6"/>
      <c r="G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E13268" s="6"/>
      <c r="G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E13269" s="6"/>
      <c r="G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E13270" s="6"/>
      <c r="G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E13271" s="6"/>
      <c r="G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E13272" s="6"/>
      <c r="G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E13273" s="6"/>
      <c r="G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E13274" s="6"/>
      <c r="G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E13275" s="6"/>
      <c r="G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E13276" s="6"/>
      <c r="G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E13277" s="6"/>
      <c r="G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E13278" s="6"/>
      <c r="G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E13279" s="6"/>
      <c r="G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E13280" s="6"/>
      <c r="G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E13281" s="6"/>
      <c r="G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E13282" s="6"/>
      <c r="G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E13283" s="6"/>
      <c r="G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E13284" s="6"/>
      <c r="G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E13285" s="6"/>
      <c r="G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E13286" s="6"/>
      <c r="G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E13287" s="6"/>
      <c r="G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E13288" s="6"/>
      <c r="G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E13289" s="6"/>
      <c r="G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E13290" s="6"/>
      <c r="G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E13291" s="6"/>
      <c r="G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E13292" s="6"/>
      <c r="G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E13293" s="6"/>
      <c r="G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E13294" s="6"/>
      <c r="G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E13295" s="6"/>
      <c r="G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E13296" s="6"/>
      <c r="G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E13297" s="6"/>
      <c r="G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E13298" s="6"/>
      <c r="G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E13299" s="6"/>
      <c r="G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E13300" s="6"/>
      <c r="G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E13301" s="6"/>
      <c r="G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E13302" s="6"/>
      <c r="G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E13303" s="6"/>
      <c r="G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E13304" s="6"/>
      <c r="G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E13305" s="6"/>
      <c r="G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E13306" s="6"/>
      <c r="G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E13307" s="6"/>
      <c r="G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E13308" s="6"/>
      <c r="G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E13309" s="6"/>
      <c r="G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E13310" s="6"/>
      <c r="G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E13311" s="6"/>
      <c r="G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E13312" s="6"/>
      <c r="G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E13313" s="6"/>
      <c r="G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E13314" s="6"/>
      <c r="G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E13315" s="6"/>
      <c r="G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E13316" s="6"/>
      <c r="G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E13317" s="6"/>
      <c r="G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E13318" s="6"/>
      <c r="G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E13319" s="6"/>
      <c r="G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E13320" s="6"/>
      <c r="G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E13321" s="6"/>
      <c r="G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E13322" s="6"/>
      <c r="G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E13323" s="6"/>
      <c r="G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E13324" s="6"/>
      <c r="G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E13325" s="6"/>
      <c r="G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E13326" s="6"/>
      <c r="G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E13327" s="6"/>
      <c r="G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E13328" s="6"/>
      <c r="G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E13329" s="6"/>
      <c r="G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E13330" s="6"/>
      <c r="G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E13331" s="6"/>
      <c r="G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E13332" s="6"/>
      <c r="G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E13333" s="6"/>
      <c r="G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E13334" s="6"/>
      <c r="G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E13335" s="6"/>
      <c r="G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E13336" s="6"/>
      <c r="G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E13337" s="6"/>
      <c r="G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E13338" s="6"/>
      <c r="G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E13339" s="6"/>
      <c r="G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E13340" s="6"/>
      <c r="G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E13341" s="6"/>
      <c r="G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E13342" s="6"/>
      <c r="G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E13343" s="6"/>
      <c r="G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E13344" s="6"/>
      <c r="G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E13345" s="6"/>
      <c r="G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E13346" s="6"/>
      <c r="G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E13347" s="6"/>
      <c r="G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E13348" s="6"/>
      <c r="G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E13349" s="6"/>
      <c r="G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E13350" s="6"/>
      <c r="G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E13351" s="6"/>
      <c r="G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E13352" s="6"/>
      <c r="G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E13353" s="6"/>
      <c r="G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E13354" s="6"/>
      <c r="G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E13355" s="6"/>
      <c r="G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E13356" s="6"/>
      <c r="G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E13357" s="6"/>
      <c r="G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E13358" s="6"/>
      <c r="G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E13359" s="6"/>
      <c r="G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E13360" s="6"/>
      <c r="G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E13361" s="6"/>
      <c r="G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E13362" s="6"/>
      <c r="G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E13363" s="6"/>
      <c r="G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E13364" s="6"/>
      <c r="G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E13365" s="6"/>
      <c r="G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E13366" s="6"/>
      <c r="G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E13367" s="6"/>
      <c r="G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E13368" s="6"/>
      <c r="G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E13369" s="6"/>
      <c r="G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E13370" s="6"/>
      <c r="G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E13371" s="6"/>
      <c r="G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E13372" s="6"/>
      <c r="G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E13373" s="6"/>
      <c r="G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E13374" s="6"/>
      <c r="G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E13375" s="6"/>
      <c r="G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E13376" s="6"/>
      <c r="G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E13377" s="6"/>
      <c r="G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E13378" s="6"/>
      <c r="G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E13379" s="6"/>
      <c r="G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E13380" s="6"/>
      <c r="G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E13381" s="6"/>
      <c r="G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E13382" s="6"/>
      <c r="G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E13383" s="6"/>
      <c r="G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E13384" s="6"/>
      <c r="G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E13385" s="6"/>
      <c r="G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E13386" s="6"/>
      <c r="G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E13387" s="6"/>
      <c r="G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E13388" s="6"/>
      <c r="G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E13389" s="6"/>
      <c r="G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E13390" s="6"/>
      <c r="G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E13391" s="6"/>
      <c r="G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E13392" s="6"/>
      <c r="G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E13393" s="6"/>
      <c r="G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E13394" s="6"/>
      <c r="G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E13395" s="6"/>
      <c r="G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E13396" s="6"/>
      <c r="G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E13397" s="6"/>
      <c r="G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E13398" s="6"/>
      <c r="G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E13399" s="6"/>
      <c r="G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E13400" s="6"/>
      <c r="G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E13401" s="6"/>
      <c r="G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E13402" s="6"/>
      <c r="G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E13403" s="6"/>
      <c r="G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E13404" s="6"/>
      <c r="G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E13405" s="6"/>
      <c r="G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E13406" s="6"/>
      <c r="G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E13407" s="6"/>
      <c r="G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E13408" s="6"/>
      <c r="G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E13409" s="6"/>
      <c r="G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E13410" s="6"/>
      <c r="G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E13411" s="6"/>
      <c r="G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E13412" s="6"/>
      <c r="G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E13413" s="6"/>
      <c r="G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E13414" s="6"/>
      <c r="G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E13415" s="6"/>
      <c r="G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E13416" s="6"/>
      <c r="G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E13417" s="6"/>
      <c r="G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E13418" s="6"/>
      <c r="G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E13419" s="6"/>
      <c r="G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E13420" s="6"/>
      <c r="G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E13421" s="6"/>
      <c r="G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E13422" s="6"/>
      <c r="G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E13423" s="6"/>
      <c r="G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E13424" s="6"/>
      <c r="G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E13425" s="6"/>
      <c r="G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E13426" s="6"/>
      <c r="G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E13427" s="6"/>
      <c r="G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E13428" s="6"/>
      <c r="G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E13429" s="6"/>
      <c r="G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E13430" s="6"/>
      <c r="G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E13431" s="6"/>
      <c r="G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E13432" s="6"/>
      <c r="G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E13433" s="6"/>
      <c r="G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E13434" s="6"/>
      <c r="G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E13435" s="6"/>
      <c r="G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E13436" s="6"/>
      <c r="G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E13437" s="6"/>
      <c r="G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E13438" s="6"/>
      <c r="G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E13439" s="6"/>
      <c r="G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E13440" s="6"/>
      <c r="G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E13441" s="6"/>
      <c r="G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E13442" s="6"/>
      <c r="G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E13443" s="6"/>
      <c r="G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E13444" s="6"/>
      <c r="G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E13445" s="6"/>
      <c r="G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E13446" s="6"/>
      <c r="G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E13447" s="6"/>
      <c r="G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E13448" s="6"/>
      <c r="G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E13449" s="6"/>
      <c r="G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E13450" s="6"/>
      <c r="G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E13451" s="6"/>
      <c r="G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E13452" s="6"/>
      <c r="G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E13453" s="6"/>
      <c r="G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E13454" s="6"/>
      <c r="G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E13455" s="6"/>
      <c r="G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E13456" s="6"/>
      <c r="G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E13457" s="6"/>
      <c r="G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E13458" s="6"/>
      <c r="G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E13459" s="6"/>
      <c r="G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E13460" s="6"/>
      <c r="G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E13461" s="6"/>
      <c r="G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E13462" s="6"/>
      <c r="G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E13463" s="6"/>
      <c r="G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E13464" s="6"/>
      <c r="G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E13465" s="6"/>
      <c r="G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E13466" s="6"/>
      <c r="G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E13467" s="6"/>
      <c r="G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E13468" s="6"/>
      <c r="G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E13469" s="6"/>
      <c r="G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E13470" s="6"/>
      <c r="G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E13471" s="6"/>
      <c r="G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E13472" s="6"/>
      <c r="G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E13473" s="6"/>
      <c r="G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E13474" s="6"/>
      <c r="G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E13475" s="6"/>
      <c r="G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E13476" s="6"/>
      <c r="G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E13477" s="6"/>
      <c r="G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E13478" s="6"/>
      <c r="G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E13479" s="6"/>
      <c r="G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E13480" s="6"/>
      <c r="G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E13481" s="6"/>
      <c r="G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E13482" s="6"/>
      <c r="G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E13483" s="6"/>
      <c r="G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E13484" s="6"/>
      <c r="G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E13485" s="6"/>
      <c r="G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E13486" s="6"/>
      <c r="G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E13487" s="6"/>
      <c r="G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E13488" s="6"/>
      <c r="G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E13489" s="6"/>
      <c r="G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E13490" s="6"/>
      <c r="G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E13491" s="6"/>
      <c r="G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E13492" s="6"/>
      <c r="G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E13493" s="6"/>
      <c r="G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E13494" s="6"/>
      <c r="G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E13495" s="6"/>
      <c r="G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E13496" s="6"/>
      <c r="G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E13497" s="6"/>
      <c r="G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E13498" s="6"/>
      <c r="G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E13499" s="6"/>
      <c r="G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E13500" s="6"/>
      <c r="G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E13501" s="6"/>
      <c r="G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E13502" s="6"/>
      <c r="G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E13503" s="6"/>
      <c r="G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E13504" s="6"/>
      <c r="G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E13505" s="6"/>
      <c r="G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E13506" s="6"/>
      <c r="G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E13507" s="6"/>
      <c r="G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E13508" s="6"/>
      <c r="G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E13509" s="6"/>
      <c r="G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E13510" s="6"/>
      <c r="G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E13511" s="6"/>
      <c r="G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E13512" s="6"/>
      <c r="G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E13513" s="6"/>
      <c r="G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E13514" s="6"/>
      <c r="G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E13515" s="6"/>
      <c r="G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E13516" s="6"/>
      <c r="G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E13517" s="6"/>
      <c r="G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E13518" s="6"/>
      <c r="G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E13519" s="6"/>
      <c r="G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E13520" s="6"/>
      <c r="G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E13521" s="6"/>
      <c r="G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E13522" s="6"/>
      <c r="G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E13523" s="6"/>
      <c r="G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E13524" s="6"/>
      <c r="G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E13525" s="6"/>
      <c r="G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E13526" s="6"/>
      <c r="G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E13527" s="6"/>
      <c r="G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E13528" s="6"/>
      <c r="G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E13529" s="6"/>
      <c r="G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E13530" s="6"/>
      <c r="G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E13531" s="6"/>
      <c r="G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E13532" s="6"/>
      <c r="G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E13533" s="6"/>
      <c r="G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E13534" s="6"/>
      <c r="G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E13535" s="6"/>
      <c r="G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E13536" s="6"/>
      <c r="G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E13537" s="6"/>
      <c r="G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E13538" s="6"/>
      <c r="G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E13539" s="6"/>
      <c r="G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E13540" s="6"/>
      <c r="G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E13541" s="6"/>
      <c r="G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E13542" s="6"/>
      <c r="G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E13543" s="6"/>
      <c r="G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E13544" s="6"/>
      <c r="G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E13545" s="6"/>
      <c r="G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E13546" s="6"/>
      <c r="G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E13547" s="6"/>
      <c r="G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E13548" s="6"/>
      <c r="G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E13549" s="6"/>
      <c r="G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E13550" s="6"/>
      <c r="G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E13551" s="6"/>
      <c r="G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E13552" s="6"/>
      <c r="G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E13553" s="6"/>
      <c r="G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E13554" s="6"/>
      <c r="G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E13555" s="6"/>
      <c r="G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E13556" s="6"/>
      <c r="G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E13557" s="6"/>
      <c r="G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E13558" s="6"/>
      <c r="G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E13559" s="6"/>
      <c r="G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E13560" s="6"/>
      <c r="G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E13561" s="6"/>
      <c r="G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E13562" s="6"/>
      <c r="G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E13563" s="6"/>
      <c r="G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E13564" s="6"/>
      <c r="G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E13565" s="6"/>
      <c r="G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E13566" s="6"/>
      <c r="G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E13567" s="6"/>
      <c r="G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E13568" s="6"/>
      <c r="G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E13569" s="6"/>
      <c r="G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E13570" s="6"/>
      <c r="G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E13571" s="6"/>
      <c r="G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E13572" s="6"/>
      <c r="G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E13573" s="6"/>
      <c r="G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E13574" s="6"/>
      <c r="G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E13575" s="6"/>
      <c r="G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E13576" s="6"/>
      <c r="G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E13577" s="6"/>
      <c r="G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E13578" s="6"/>
      <c r="G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E13579" s="6"/>
      <c r="G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E13580" s="6"/>
      <c r="G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E13581" s="6"/>
      <c r="G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E13582" s="6"/>
      <c r="G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E13583" s="6"/>
      <c r="G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E13584" s="6"/>
      <c r="G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E13585" s="6"/>
      <c r="G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E13586" s="6"/>
      <c r="G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E13587" s="6"/>
      <c r="G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E13588" s="6"/>
      <c r="G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E13589" s="6"/>
      <c r="G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E13590" s="6"/>
      <c r="G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E13591" s="6"/>
      <c r="G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E13592" s="6"/>
      <c r="G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E13593" s="6"/>
      <c r="G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E13594" s="6"/>
      <c r="G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E13595" s="6"/>
      <c r="G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E13596" s="6"/>
      <c r="G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E13597" s="6"/>
      <c r="G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E13598" s="6"/>
      <c r="G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E13599" s="6"/>
      <c r="G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E13600" s="6"/>
      <c r="G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E13601" s="6"/>
      <c r="G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E13602" s="6"/>
      <c r="G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E13603" s="6"/>
      <c r="G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E13604" s="6"/>
      <c r="G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E13605" s="6"/>
      <c r="G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E13606" s="6"/>
      <c r="G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E13607" s="6"/>
      <c r="G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E13608" s="6"/>
      <c r="G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E13609" s="6"/>
      <c r="G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E13610" s="6"/>
      <c r="G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E13611" s="6"/>
      <c r="G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E13612" s="6"/>
      <c r="G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E13613" s="6"/>
      <c r="G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E13614" s="6"/>
      <c r="G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E13615" s="6"/>
      <c r="G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E13616" s="6"/>
      <c r="G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E13617" s="6"/>
      <c r="G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E13618" s="6"/>
      <c r="G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E13619" s="6"/>
      <c r="G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E13620" s="6"/>
      <c r="G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E13621" s="6"/>
      <c r="G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E13622" s="6"/>
      <c r="G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E13623" s="6"/>
      <c r="G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E13624" s="6"/>
      <c r="G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E13625" s="6"/>
      <c r="G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E13626" s="6"/>
      <c r="G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E13627" s="6"/>
      <c r="G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E13628" s="6"/>
      <c r="G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E13629" s="6"/>
      <c r="G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E13630" s="6"/>
      <c r="G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E13631" s="6"/>
      <c r="G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E13632" s="6"/>
      <c r="G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E13633" s="6"/>
      <c r="G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E13634" s="6"/>
      <c r="G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E13635" s="6"/>
      <c r="G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E13636" s="6"/>
      <c r="G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E13637" s="6"/>
      <c r="G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E13638" s="6"/>
      <c r="G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E13639" s="6"/>
      <c r="G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E13640" s="6"/>
      <c r="G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E13641" s="6"/>
      <c r="G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E13642" s="6"/>
      <c r="G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E13643" s="6"/>
      <c r="G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E13644" s="6"/>
      <c r="G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E13645" s="6"/>
      <c r="G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E13646" s="6"/>
      <c r="G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E13647" s="6"/>
      <c r="G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E13648" s="6"/>
      <c r="G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E13649" s="6"/>
      <c r="G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E13650" s="6"/>
      <c r="G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E13651" s="6"/>
      <c r="G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E13652" s="6"/>
      <c r="G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E13653" s="6"/>
      <c r="G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E13654" s="6"/>
      <c r="G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E13655" s="6"/>
      <c r="G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E13656" s="6"/>
      <c r="G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E13657" s="6"/>
      <c r="G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E13658" s="6"/>
      <c r="G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E13659" s="6"/>
      <c r="G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E13660" s="6"/>
      <c r="G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E13661" s="6"/>
      <c r="G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E13662" s="6"/>
      <c r="G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E13663" s="6"/>
      <c r="G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E13664" s="6"/>
      <c r="G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E13665" s="6"/>
      <c r="G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E13666" s="6"/>
      <c r="G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E13667" s="6"/>
      <c r="G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E13668" s="6"/>
      <c r="G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E13669" s="6"/>
      <c r="G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E13670" s="6"/>
      <c r="G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E13671" s="6"/>
      <c r="G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E13672" s="6"/>
      <c r="G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E13673" s="6"/>
      <c r="G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E13674" s="6"/>
      <c r="G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E13675" s="6"/>
      <c r="G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E13676" s="6"/>
      <c r="G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E13677" s="6"/>
      <c r="G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E13678" s="6"/>
      <c r="G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E13679" s="6"/>
      <c r="G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E13680" s="6"/>
      <c r="G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E13681" s="6"/>
      <c r="G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E13682" s="6"/>
      <c r="G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E13683" s="6"/>
      <c r="G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E13684" s="6"/>
      <c r="G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E13685" s="6"/>
      <c r="G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E13686" s="6"/>
      <c r="G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E13687" s="6"/>
      <c r="G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E13688" s="6"/>
      <c r="G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E13689" s="6"/>
      <c r="G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E13690" s="6"/>
      <c r="G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E13691" s="6"/>
      <c r="G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E13692" s="6"/>
      <c r="G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E13693" s="6"/>
      <c r="G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E13694" s="6"/>
      <c r="G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E13695" s="6"/>
      <c r="G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E13696" s="6"/>
      <c r="G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E13697" s="6"/>
      <c r="G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E13698" s="6"/>
      <c r="G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E13699" s="6"/>
      <c r="G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E13700" s="6"/>
      <c r="G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E13701" s="6"/>
      <c r="G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E13702" s="6"/>
      <c r="G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E13703" s="6"/>
      <c r="G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E13704" s="6"/>
      <c r="G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E13705" s="6"/>
      <c r="G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E13706" s="6"/>
      <c r="G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E13707" s="6"/>
      <c r="G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E13708" s="6"/>
      <c r="G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E13709" s="6"/>
      <c r="G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E13710" s="6"/>
      <c r="G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E13711" s="6"/>
      <c r="G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E13712" s="6"/>
      <c r="G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E13713" s="6"/>
      <c r="G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E13714" s="6"/>
      <c r="G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E13715" s="6"/>
      <c r="G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E13716" s="6"/>
      <c r="G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E13717" s="6"/>
      <c r="G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E13718" s="6"/>
      <c r="G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E13719" s="6"/>
      <c r="G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E13720" s="6"/>
      <c r="G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E13721" s="6"/>
      <c r="G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E13722" s="6"/>
      <c r="G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E13723" s="6"/>
      <c r="G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E13724" s="6"/>
      <c r="G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E13725" s="6"/>
      <c r="G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E13726" s="6"/>
      <c r="G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E13727" s="6"/>
      <c r="G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E13728" s="6"/>
      <c r="G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E13729" s="6"/>
      <c r="G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E13730" s="6"/>
      <c r="G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E13731" s="6"/>
      <c r="G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E13732" s="6"/>
      <c r="G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E13733" s="6"/>
      <c r="G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E13734" s="6"/>
      <c r="G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E13735" s="6"/>
      <c r="G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E13736" s="6"/>
      <c r="G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E13737" s="6"/>
      <c r="G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E13738" s="6"/>
      <c r="G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E13739" s="6"/>
      <c r="G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E13740" s="6"/>
      <c r="G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E13741" s="6"/>
      <c r="G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E13742" s="6"/>
      <c r="G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E13743" s="6"/>
      <c r="G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E13744" s="6"/>
      <c r="G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E13745" s="6"/>
      <c r="G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E13746" s="6"/>
      <c r="G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E13747" s="6"/>
      <c r="G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E13748" s="6"/>
      <c r="G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E13749" s="6"/>
      <c r="G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E13750" s="6"/>
      <c r="G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E13751" s="6"/>
      <c r="G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E13752" s="6"/>
      <c r="G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E13753" s="6"/>
      <c r="G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E13754" s="6"/>
      <c r="G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E13755" s="6"/>
      <c r="G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E13756" s="6"/>
      <c r="G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E13757" s="6"/>
      <c r="G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E13758" s="6"/>
      <c r="G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E13759" s="6"/>
      <c r="G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E13760" s="6"/>
      <c r="G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E13761" s="6"/>
      <c r="G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E13762" s="6"/>
      <c r="G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E13763" s="6"/>
      <c r="G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E13764" s="6"/>
      <c r="G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E13765" s="6"/>
      <c r="G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E13766" s="6"/>
      <c r="G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E13767" s="6"/>
      <c r="G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E13768" s="6"/>
      <c r="G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E13769" s="6"/>
      <c r="G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E13770" s="6"/>
      <c r="G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E13771" s="6"/>
      <c r="G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E13772" s="6"/>
      <c r="G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E13773" s="6"/>
      <c r="G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E13774" s="6"/>
      <c r="G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E13775" s="6"/>
      <c r="G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E13776" s="6"/>
      <c r="G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E13777" s="6"/>
      <c r="G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E13778" s="6"/>
      <c r="G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E13779" s="6"/>
      <c r="G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E13780" s="6"/>
      <c r="G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E13781" s="6"/>
      <c r="G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E13782" s="6"/>
      <c r="G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E13783" s="6"/>
      <c r="G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E13784" s="6"/>
      <c r="G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E13785" s="6"/>
      <c r="G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E13786" s="6"/>
      <c r="G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E13787" s="6"/>
      <c r="G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E13788" s="6"/>
      <c r="G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E13789" s="6"/>
      <c r="G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E13790" s="6"/>
      <c r="G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E13791" s="6"/>
      <c r="G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E13792" s="6"/>
      <c r="G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E13793" s="6"/>
      <c r="G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E13794" s="6"/>
      <c r="G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E13795" s="6"/>
      <c r="G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E13796" s="6"/>
      <c r="G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E13797" s="6"/>
      <c r="G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E13798" s="6"/>
      <c r="G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E13799" s="6"/>
      <c r="G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E13800" s="6"/>
      <c r="G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E13801" s="6"/>
      <c r="G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E13802" s="6"/>
      <c r="G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E13803" s="6"/>
      <c r="G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E13804" s="6"/>
      <c r="G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E13805" s="6"/>
      <c r="G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E13806" s="6"/>
      <c r="G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E13807" s="6"/>
      <c r="G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E13808" s="6"/>
      <c r="G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E13809" s="6"/>
      <c r="G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E13810" s="6"/>
      <c r="G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E13811" s="6"/>
      <c r="G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E13812" s="6"/>
      <c r="G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E13813" s="6"/>
      <c r="G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E13814" s="6"/>
      <c r="G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E13815" s="6"/>
      <c r="G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E13816" s="6"/>
      <c r="G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E13817" s="6"/>
      <c r="G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E13818" s="6"/>
      <c r="G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E13819" s="6"/>
      <c r="G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E13820" s="6"/>
      <c r="G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E13821" s="6"/>
      <c r="G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E13822" s="6"/>
      <c r="G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E13823" s="6"/>
      <c r="G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E13824" s="6"/>
      <c r="G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E13825" s="6"/>
      <c r="G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E13826" s="6"/>
      <c r="G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E13827" s="6"/>
      <c r="G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E13828" s="6"/>
      <c r="G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E13829" s="6"/>
      <c r="G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E13830" s="6"/>
      <c r="G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E13831" s="6"/>
      <c r="G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E13832" s="6"/>
      <c r="G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E13833" s="6"/>
      <c r="G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E13834" s="6"/>
      <c r="G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E13835" s="6"/>
      <c r="G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E13836" s="6"/>
      <c r="G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E13837" s="6"/>
      <c r="G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E13838" s="6"/>
      <c r="G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E13839" s="6"/>
      <c r="G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E13840" s="6"/>
      <c r="G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E13841" s="6"/>
      <c r="G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E13842" s="6"/>
      <c r="G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E13843" s="6"/>
      <c r="G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E13844" s="6"/>
      <c r="G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E13845" s="6"/>
      <c r="G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E13846" s="6"/>
      <c r="G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E13847" s="6"/>
      <c r="G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E13848" s="6"/>
      <c r="G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E13849" s="6"/>
      <c r="G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E13850" s="6"/>
      <c r="G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E13851" s="6"/>
      <c r="G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E13852" s="6"/>
      <c r="G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E13853" s="6"/>
      <c r="G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E13854" s="6"/>
      <c r="G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E13855" s="6"/>
      <c r="G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E13856" s="6"/>
      <c r="G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E13857" s="6"/>
      <c r="G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E13858" s="6"/>
      <c r="G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E13859" s="6"/>
      <c r="G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E13860" s="6"/>
      <c r="G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E13861" s="6"/>
      <c r="G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E13862" s="6"/>
      <c r="G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E13863" s="6"/>
      <c r="G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E13864" s="6"/>
      <c r="G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E13865" s="6"/>
      <c r="G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E13866" s="6"/>
      <c r="G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E13867" s="6"/>
      <c r="G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E13868" s="6"/>
      <c r="G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E13869" s="6"/>
      <c r="G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E13870" s="6"/>
      <c r="G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E13871" s="6"/>
      <c r="G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E13872" s="6"/>
      <c r="G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E13873" s="6"/>
      <c r="G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E13874" s="6"/>
      <c r="G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E13875" s="6"/>
      <c r="G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E13876" s="6"/>
      <c r="G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E13877" s="6"/>
      <c r="G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E13878" s="6"/>
      <c r="G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E13879" s="6"/>
      <c r="G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E13880" s="6"/>
      <c r="G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E13881" s="6"/>
      <c r="G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E13882" s="6"/>
      <c r="G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E13883" s="6"/>
      <c r="G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E13884" s="6"/>
      <c r="G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E13885" s="6"/>
      <c r="G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E13886" s="6"/>
      <c r="G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E13887" s="6"/>
      <c r="G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E13888" s="6"/>
      <c r="G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E13889" s="6"/>
      <c r="G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E13890" s="6"/>
      <c r="G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E13891" s="6"/>
      <c r="G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E13892" s="6"/>
      <c r="G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E13893" s="6"/>
      <c r="G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E13894" s="6"/>
      <c r="G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E13895" s="6"/>
      <c r="G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E13896" s="6"/>
      <c r="G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E13897" s="6"/>
      <c r="G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E13898" s="6"/>
      <c r="G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E13899" s="6"/>
      <c r="G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E13900" s="6"/>
      <c r="G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E13901" s="6"/>
      <c r="G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E13902" s="6"/>
      <c r="G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E13903" s="6"/>
      <c r="G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E13904" s="6"/>
      <c r="G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E13905" s="6"/>
      <c r="G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E13906" s="6"/>
      <c r="G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E13907" s="6"/>
      <c r="G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E13908" s="6"/>
      <c r="G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E13909" s="6"/>
      <c r="G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E13910" s="6"/>
      <c r="G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E13911" s="6"/>
      <c r="G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E13912" s="6"/>
      <c r="G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E13913" s="6"/>
      <c r="G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E13914" s="6"/>
      <c r="G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E13915" s="6"/>
      <c r="G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E13916" s="6"/>
      <c r="G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E13917" s="6"/>
      <c r="G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E13918" s="6"/>
      <c r="G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E13919" s="6"/>
      <c r="G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E13920" s="6"/>
      <c r="G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E13921" s="6"/>
      <c r="G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E13922" s="6"/>
      <c r="G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E13923" s="6"/>
      <c r="G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E13924" s="6"/>
      <c r="G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E13925" s="6"/>
      <c r="G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E13926" s="6"/>
      <c r="G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E13927" s="6"/>
      <c r="G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E13928" s="6"/>
      <c r="G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E13929" s="6"/>
      <c r="G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E13930" s="6"/>
      <c r="G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E13931" s="6"/>
      <c r="G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E13932" s="6"/>
      <c r="G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E13933" s="6"/>
      <c r="G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E13934" s="6"/>
      <c r="G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E13935" s="6"/>
      <c r="G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E13936" s="6"/>
      <c r="G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E13937" s="6"/>
      <c r="G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E13938" s="6"/>
      <c r="G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E13939" s="6"/>
      <c r="G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E13940" s="6"/>
      <c r="G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E13941" s="6"/>
      <c r="G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E13942" s="6"/>
      <c r="G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E13943" s="6"/>
      <c r="G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E13944" s="6"/>
      <c r="G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E13945" s="6"/>
      <c r="G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E13946" s="6"/>
      <c r="G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E13947" s="6"/>
      <c r="G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E13948" s="6"/>
      <c r="G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E13949" s="6"/>
      <c r="G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E13950" s="6"/>
      <c r="G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E13951" s="6"/>
      <c r="G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E13952" s="6"/>
      <c r="G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E13953" s="6"/>
      <c r="G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E13954" s="6"/>
      <c r="G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E13955" s="6"/>
      <c r="G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E13956" s="6"/>
      <c r="G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E13957" s="6"/>
      <c r="G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E13958" s="6"/>
      <c r="G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E13959" s="6"/>
      <c r="G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E13960" s="6"/>
      <c r="G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E13961" s="6"/>
      <c r="G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E13962" s="6"/>
      <c r="G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E13963" s="6"/>
      <c r="G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E13964" s="6"/>
      <c r="G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E13965" s="6"/>
      <c r="G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E13966" s="6"/>
      <c r="G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E13967" s="6"/>
      <c r="G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E13968" s="6"/>
      <c r="G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E13969" s="6"/>
      <c r="G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E13970" s="6"/>
      <c r="G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E13971" s="6"/>
      <c r="G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E13972" s="6"/>
      <c r="G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E13973" s="6"/>
      <c r="G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E13974" s="6"/>
      <c r="G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E13975" s="6"/>
      <c r="G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E13976" s="6"/>
      <c r="G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E13977" s="6"/>
      <c r="G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E13978" s="6"/>
      <c r="G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E13979" s="6"/>
      <c r="G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E13980" s="6"/>
      <c r="G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E13981" s="6"/>
      <c r="G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E13982" s="6"/>
      <c r="G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E13983" s="6"/>
      <c r="G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E13984" s="6"/>
      <c r="G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E13985" s="6"/>
      <c r="G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E13986" s="6"/>
      <c r="G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E13987" s="6"/>
      <c r="G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E13988" s="6"/>
      <c r="G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E13989" s="6"/>
      <c r="G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E13990" s="6"/>
      <c r="G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E13991" s="6"/>
      <c r="G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E13992" s="6"/>
      <c r="G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E13993" s="6"/>
      <c r="G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E13994" s="6"/>
      <c r="G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E13995" s="6"/>
      <c r="G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E13996" s="6"/>
      <c r="G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E13997" s="6"/>
      <c r="G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E13998" s="6"/>
      <c r="G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E13999" s="6"/>
      <c r="G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E14000" s="6"/>
      <c r="G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E14001" s="6"/>
      <c r="G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E14002" s="6"/>
      <c r="G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E14003" s="6"/>
      <c r="G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E14004" s="6"/>
      <c r="G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E14005" s="6"/>
      <c r="G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E14006" s="6"/>
      <c r="G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E14007" s="6"/>
      <c r="G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E14008" s="6"/>
      <c r="G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E14009" s="6"/>
      <c r="G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E14010" s="6"/>
      <c r="G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E14011" s="6"/>
      <c r="G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E14012" s="6"/>
      <c r="G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E14013" s="6"/>
      <c r="G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E14014" s="6"/>
      <c r="G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E14015" s="6"/>
      <c r="G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E14016" s="6"/>
      <c r="G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E14017" s="6"/>
      <c r="G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E14018" s="6"/>
      <c r="G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E14019" s="6"/>
      <c r="G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E14020" s="6"/>
      <c r="G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E14021" s="6"/>
      <c r="G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E14022" s="6"/>
      <c r="G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E14023" s="6"/>
      <c r="G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E14024" s="6"/>
      <c r="G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E14025" s="6"/>
      <c r="G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E14026" s="6"/>
      <c r="G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E14027" s="6"/>
      <c r="G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E14028" s="6"/>
      <c r="G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E14029" s="6"/>
      <c r="G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E14030" s="6"/>
      <c r="G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E14031" s="6"/>
      <c r="G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E14032" s="6"/>
      <c r="G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E14033" s="6"/>
      <c r="G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E14034" s="6"/>
      <c r="G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E14035" s="6"/>
      <c r="G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E14036" s="6"/>
      <c r="G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E14037" s="6"/>
      <c r="G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E14038" s="6"/>
      <c r="G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E14039" s="6"/>
      <c r="G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E14040" s="6"/>
      <c r="G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E14041" s="6"/>
      <c r="G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E14042" s="6"/>
      <c r="G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E14043" s="6"/>
      <c r="G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E14044" s="6"/>
      <c r="G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E14045" s="6"/>
      <c r="G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E14046" s="6"/>
      <c r="G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E14047" s="6"/>
      <c r="G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E14048" s="6"/>
      <c r="G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E14049" s="6"/>
      <c r="G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E14050" s="6"/>
      <c r="G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E14051" s="6"/>
      <c r="G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E14052" s="6"/>
      <c r="G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E14053" s="6"/>
      <c r="G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E14054" s="6"/>
      <c r="G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E14055" s="6"/>
      <c r="G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E14056" s="6"/>
      <c r="G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E14057" s="6"/>
      <c r="G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E14058" s="6"/>
      <c r="G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E14059" s="6"/>
      <c r="G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E14060" s="6"/>
      <c r="G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E14061" s="6"/>
      <c r="G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E14062" s="6"/>
      <c r="G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E14063" s="6"/>
      <c r="G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E14064" s="6"/>
      <c r="G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E14065" s="6"/>
      <c r="G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E14066" s="6"/>
      <c r="G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E14067" s="6"/>
      <c r="G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E14068" s="6"/>
      <c r="G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E14069" s="6"/>
      <c r="G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E14070" s="6"/>
      <c r="G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E14071" s="6"/>
      <c r="G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E14072" s="6"/>
      <c r="G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E14073" s="6"/>
      <c r="G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E14074" s="6"/>
      <c r="G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E14075" s="6"/>
      <c r="G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E14076" s="6"/>
      <c r="G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E14077" s="6"/>
      <c r="G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E14078" s="6"/>
      <c r="G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E14079" s="6"/>
      <c r="G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E14080" s="6"/>
      <c r="G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E14081" s="6"/>
      <c r="G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E14082" s="6"/>
      <c r="G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E14083" s="6"/>
      <c r="G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E14084" s="6"/>
      <c r="G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E14085" s="6"/>
      <c r="G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E14086" s="6"/>
      <c r="G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E14087" s="6"/>
      <c r="G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E14088" s="6"/>
      <c r="G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E14089" s="6"/>
      <c r="G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E14090" s="6"/>
      <c r="G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E14091" s="6"/>
      <c r="G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E14092" s="6"/>
      <c r="G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E14093" s="6"/>
      <c r="G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E14094" s="6"/>
      <c r="G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E14095" s="6"/>
      <c r="G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E14096" s="6"/>
      <c r="G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E14097" s="6"/>
      <c r="G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E14098" s="6"/>
      <c r="G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E14099" s="6"/>
      <c r="G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E14100" s="6"/>
      <c r="G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E14101" s="6"/>
      <c r="G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E14102" s="6"/>
      <c r="G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E14103" s="6"/>
      <c r="G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E14104" s="6"/>
      <c r="G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E14105" s="6"/>
      <c r="G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E14106" s="6"/>
      <c r="G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E14107" s="6"/>
      <c r="G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E14108" s="6"/>
      <c r="G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E14109" s="6"/>
      <c r="G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E14110" s="6"/>
      <c r="G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E14111" s="6"/>
      <c r="G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E14112" s="6"/>
      <c r="G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E14113" s="6"/>
      <c r="G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E14114" s="6"/>
      <c r="G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E14115" s="6"/>
      <c r="G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E14116" s="6"/>
      <c r="G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E14117" s="6"/>
      <c r="G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E14118" s="6"/>
      <c r="G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E14119" s="6"/>
      <c r="G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E14120" s="6"/>
      <c r="G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E14121" s="6"/>
      <c r="G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E14122" s="6"/>
      <c r="G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E14123" s="6"/>
      <c r="G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E14124" s="6"/>
      <c r="G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E14125" s="6"/>
      <c r="G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E14126" s="6"/>
      <c r="G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E14127" s="6"/>
      <c r="G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E14128" s="6"/>
      <c r="G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E14129" s="6"/>
      <c r="G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E14130" s="6"/>
      <c r="G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E14131" s="6"/>
      <c r="G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E14132" s="6"/>
      <c r="G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E14133" s="6"/>
      <c r="G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E14134" s="6"/>
      <c r="G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E14135" s="6"/>
      <c r="G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E14136" s="6"/>
      <c r="G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E14137" s="6"/>
      <c r="G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E14138" s="6"/>
      <c r="G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E14139" s="6"/>
      <c r="G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E14140" s="6"/>
      <c r="G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E14141" s="6"/>
      <c r="G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E14142" s="6"/>
      <c r="G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E14143" s="6"/>
      <c r="G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E14144" s="6"/>
      <c r="G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E14145" s="6"/>
      <c r="G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E14146" s="6"/>
      <c r="G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E14147" s="6"/>
      <c r="G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E14148" s="6"/>
      <c r="G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E14149" s="6"/>
      <c r="G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E14150" s="6"/>
      <c r="G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E14151" s="6"/>
      <c r="G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E14152" s="6"/>
      <c r="G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E14153" s="6"/>
      <c r="G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E14154" s="6"/>
      <c r="G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E14155" s="6"/>
      <c r="G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E14156" s="6"/>
      <c r="G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E14157" s="6"/>
      <c r="G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E14158" s="6"/>
      <c r="G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E14159" s="6"/>
      <c r="G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E14160" s="6"/>
      <c r="G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E14161" s="6"/>
      <c r="G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E14162" s="6"/>
      <c r="G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E14163" s="6"/>
      <c r="G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E14164" s="6"/>
      <c r="G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E14165" s="6"/>
      <c r="G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E14166" s="6"/>
      <c r="G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E14167" s="6"/>
      <c r="G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E14168" s="6"/>
      <c r="G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E14169" s="6"/>
      <c r="G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E14170" s="6"/>
      <c r="G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E14171" s="6"/>
      <c r="G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E14172" s="6"/>
      <c r="G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E14173" s="6"/>
      <c r="G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E14174" s="6"/>
      <c r="G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E14175" s="6"/>
      <c r="G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E14176" s="6"/>
      <c r="G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E14177" s="6"/>
      <c r="G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E14178" s="6"/>
      <c r="G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E14179" s="6"/>
      <c r="G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E14180" s="6"/>
      <c r="G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E14181" s="6"/>
      <c r="G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E14182" s="6"/>
      <c r="G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E14183" s="6"/>
      <c r="G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E14184" s="6"/>
      <c r="G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E14185" s="6"/>
      <c r="G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E14186" s="6"/>
      <c r="G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E14187" s="6"/>
      <c r="G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E14188" s="6"/>
      <c r="G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E14189" s="6"/>
      <c r="G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E14190" s="6"/>
      <c r="G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E14191" s="6"/>
      <c r="G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E14192" s="6"/>
      <c r="G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E14193" s="6"/>
      <c r="G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E14194" s="6"/>
      <c r="G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E14195" s="6"/>
      <c r="G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E14196" s="6"/>
      <c r="G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E14197" s="6"/>
      <c r="G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E14198" s="6"/>
      <c r="G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E14199" s="6"/>
      <c r="G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E14200" s="6"/>
      <c r="G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E14201" s="6"/>
      <c r="G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E14202" s="6"/>
      <c r="G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E14203" s="6"/>
      <c r="G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E14204" s="6"/>
      <c r="G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E14205" s="6"/>
      <c r="G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E14206" s="6"/>
      <c r="G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E14207" s="6"/>
      <c r="G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E14208" s="6"/>
      <c r="G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E14209" s="6"/>
      <c r="G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E14210" s="6"/>
      <c r="G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E14211" s="6"/>
      <c r="G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E14212" s="6"/>
      <c r="G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E14213" s="6"/>
      <c r="G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E14214" s="6"/>
      <c r="G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E14215" s="6"/>
      <c r="G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E14216" s="6"/>
      <c r="G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E14217" s="6"/>
      <c r="G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E14218" s="6"/>
      <c r="G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E14219" s="6"/>
      <c r="G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E14220" s="6"/>
      <c r="G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E14221" s="6"/>
      <c r="G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E14222" s="6"/>
      <c r="G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E14223" s="6"/>
      <c r="G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E14224" s="6"/>
      <c r="G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E14225" s="6"/>
      <c r="G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E14226" s="6"/>
      <c r="G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E14227" s="6"/>
      <c r="G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E14228" s="6"/>
      <c r="G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E14229" s="6"/>
      <c r="G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E14230" s="6"/>
      <c r="G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E14231" s="6"/>
      <c r="G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E14232" s="6"/>
      <c r="G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E14233" s="6"/>
      <c r="G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E14234" s="6"/>
      <c r="G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E14235" s="6"/>
      <c r="G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E14236" s="6"/>
      <c r="G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E14237" s="6"/>
      <c r="G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E14238" s="6"/>
      <c r="G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E14239" s="6"/>
      <c r="G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E14240" s="6"/>
      <c r="G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E14241" s="6"/>
      <c r="G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E14242" s="6"/>
      <c r="G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E14243" s="6"/>
      <c r="G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E14244" s="6"/>
      <c r="G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E14245" s="6"/>
      <c r="G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E14246" s="6"/>
      <c r="G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E14247" s="6"/>
      <c r="G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E14248" s="6"/>
      <c r="G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E14249" s="6"/>
      <c r="G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E14250" s="6"/>
      <c r="G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E14251" s="6"/>
      <c r="G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E14252" s="6"/>
      <c r="G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E14253" s="6"/>
      <c r="G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E14254" s="6"/>
      <c r="G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E14255" s="6"/>
      <c r="G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E14256" s="6"/>
      <c r="G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E14257" s="6"/>
      <c r="G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E14258" s="6"/>
      <c r="G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E14259" s="6"/>
      <c r="G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E14260" s="6"/>
      <c r="G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E14261" s="6"/>
      <c r="G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E14262" s="6"/>
      <c r="G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E14263" s="6"/>
      <c r="G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E14264" s="6"/>
      <c r="G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E14265" s="6"/>
      <c r="G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E14266" s="6"/>
      <c r="G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E14267" s="6"/>
      <c r="G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E14268" s="6"/>
      <c r="G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E14269" s="6"/>
      <c r="G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E14270" s="6"/>
      <c r="G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E14271" s="6"/>
      <c r="G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E14272" s="6"/>
      <c r="G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E14273" s="6"/>
      <c r="G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E14274" s="6"/>
      <c r="G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E14275" s="6"/>
      <c r="G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E14276" s="6"/>
      <c r="G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E14277" s="6"/>
      <c r="G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E14278" s="6"/>
      <c r="G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E14279" s="6"/>
      <c r="G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E14280" s="6"/>
      <c r="G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E14281" s="6"/>
      <c r="G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E14282" s="6"/>
      <c r="G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E14283" s="6"/>
      <c r="G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E14284" s="6"/>
      <c r="G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E14285" s="6"/>
      <c r="G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E14286" s="6"/>
      <c r="G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E14287" s="6"/>
      <c r="G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E14288" s="6"/>
      <c r="G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E14289" s="6"/>
      <c r="G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E14290" s="6"/>
      <c r="G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E14291" s="6"/>
      <c r="G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E14292" s="6"/>
      <c r="G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E14293" s="6"/>
      <c r="G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E14294" s="6"/>
      <c r="G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E14295" s="6"/>
      <c r="G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E14296" s="6"/>
      <c r="G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E14297" s="6"/>
      <c r="G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E14298" s="6"/>
      <c r="G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E14299" s="6"/>
      <c r="G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E14300" s="6"/>
      <c r="G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E14301" s="6"/>
      <c r="G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E14302" s="6"/>
      <c r="G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E14303" s="6"/>
      <c r="G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E14304" s="6"/>
      <c r="G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E14305" s="6"/>
      <c r="G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E14306" s="6"/>
      <c r="G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E14307" s="6"/>
      <c r="G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E14308" s="6"/>
      <c r="G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E14309" s="6"/>
      <c r="G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E14310" s="6"/>
      <c r="G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E14311" s="6"/>
      <c r="G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E14312" s="6"/>
      <c r="G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E14313" s="6"/>
      <c r="G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E14314" s="6"/>
      <c r="G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E14315" s="6"/>
      <c r="G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E14316" s="6"/>
      <c r="G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E14317" s="6"/>
      <c r="G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E14318" s="6"/>
      <c r="G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E14319" s="6"/>
      <c r="G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E14320" s="6"/>
      <c r="G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E14321" s="6"/>
      <c r="G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E14322" s="6"/>
      <c r="G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E14323" s="6"/>
      <c r="G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E14324" s="6"/>
      <c r="G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E14325" s="6"/>
      <c r="G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E14326" s="6"/>
      <c r="G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E14327" s="6"/>
      <c r="G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E14328" s="6"/>
      <c r="G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E14329" s="6"/>
      <c r="G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E14330" s="6"/>
      <c r="G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E14331" s="6"/>
      <c r="G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E14332" s="6"/>
      <c r="G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E14333" s="6"/>
      <c r="G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E14334" s="6"/>
      <c r="G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E14335" s="6"/>
      <c r="G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E14336" s="6"/>
      <c r="G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E14337" s="6"/>
      <c r="G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E14338" s="6"/>
      <c r="G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E14339" s="6"/>
      <c r="G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E14340" s="6"/>
      <c r="G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E14341" s="6"/>
      <c r="G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E14342" s="6"/>
      <c r="G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E14343" s="6"/>
      <c r="G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E14344" s="6"/>
      <c r="G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E14345" s="6"/>
      <c r="G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E14346" s="6"/>
      <c r="G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E14347" s="6"/>
      <c r="G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E14348" s="6"/>
      <c r="G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E14349" s="6"/>
      <c r="G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E14350" s="6"/>
      <c r="G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E14351" s="6"/>
      <c r="G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E14352" s="6"/>
      <c r="G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E14353" s="6"/>
      <c r="G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E14354" s="6"/>
      <c r="G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E14355" s="6"/>
      <c r="G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E14356" s="6"/>
      <c r="G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E14357" s="6"/>
      <c r="G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E14358" s="6"/>
      <c r="G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E14359" s="6"/>
      <c r="G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E14360" s="6"/>
      <c r="G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E14361" s="6"/>
      <c r="G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E14362" s="6"/>
      <c r="G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E14363" s="6"/>
      <c r="G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E14364" s="6"/>
      <c r="G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E14365" s="6"/>
      <c r="G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E14366" s="6"/>
      <c r="G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E14367" s="6"/>
      <c r="G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E14368" s="6"/>
      <c r="G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E14369" s="6"/>
      <c r="G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E14370" s="6"/>
      <c r="G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E14371" s="6"/>
      <c r="G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E14372" s="6"/>
      <c r="G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E14373" s="6"/>
      <c r="G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E14374" s="6"/>
      <c r="G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E14375" s="6"/>
      <c r="G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E14376" s="6"/>
      <c r="G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E14377" s="6"/>
      <c r="G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E14378" s="6"/>
      <c r="G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E14379" s="6"/>
      <c r="G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E14380" s="6"/>
      <c r="G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E14381" s="6"/>
      <c r="G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E14382" s="6"/>
      <c r="G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E14383" s="6"/>
      <c r="G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E14384" s="6"/>
      <c r="G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E14385" s="6"/>
      <c r="G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E14386" s="6"/>
      <c r="G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E14387" s="6"/>
      <c r="G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E14388" s="6"/>
      <c r="G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E14389" s="6"/>
      <c r="G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E14390" s="6"/>
      <c r="G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E14391" s="6"/>
      <c r="G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E14392" s="6"/>
      <c r="G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E14393" s="6"/>
      <c r="G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E14394" s="6"/>
      <c r="G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E14395" s="6"/>
      <c r="G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E14396" s="6"/>
      <c r="G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E14397" s="6"/>
      <c r="G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E14398" s="6"/>
      <c r="G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E14399" s="6"/>
      <c r="G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E14400" s="6"/>
      <c r="G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E14401" s="6"/>
      <c r="G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E14402" s="6"/>
      <c r="G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E14403" s="6"/>
      <c r="G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E14404" s="6"/>
      <c r="G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E14405" s="6"/>
      <c r="G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E14406" s="6"/>
      <c r="G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E14407" s="6"/>
      <c r="G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E14408" s="6"/>
      <c r="G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E14409" s="6"/>
      <c r="G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E14410" s="6"/>
      <c r="G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E14411" s="6"/>
      <c r="G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E14412" s="6"/>
      <c r="G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E14413" s="6"/>
      <c r="G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E14414" s="6"/>
      <c r="G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E14415" s="6"/>
      <c r="G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E14416" s="6"/>
      <c r="G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E14417" s="6"/>
      <c r="G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E14418" s="6"/>
      <c r="G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E14419" s="6"/>
      <c r="G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E14420" s="6"/>
      <c r="G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E14421" s="6"/>
      <c r="G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E14422" s="6"/>
      <c r="G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E14423" s="6"/>
      <c r="G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E14424" s="6"/>
      <c r="G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E14425" s="6"/>
      <c r="G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E14426" s="6"/>
      <c r="G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E14427" s="6"/>
      <c r="G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E14428" s="6"/>
      <c r="G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E14429" s="6"/>
      <c r="G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E14430" s="6"/>
      <c r="G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E14431" s="6"/>
      <c r="G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E14432" s="6"/>
      <c r="G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E14433" s="6"/>
      <c r="G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E14434" s="6"/>
      <c r="G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E14435" s="6"/>
      <c r="G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E14436" s="6"/>
      <c r="G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E14437" s="6"/>
      <c r="G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E14438" s="6"/>
      <c r="G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E14439" s="6"/>
      <c r="G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E14440" s="6"/>
      <c r="G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E14441" s="6"/>
      <c r="G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E14442" s="6"/>
      <c r="G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E14443" s="6"/>
      <c r="G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E14444" s="6"/>
      <c r="G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E14445" s="6"/>
      <c r="G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E14446" s="6"/>
      <c r="G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E14447" s="6"/>
      <c r="G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E14448" s="6"/>
      <c r="G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E14449" s="6"/>
      <c r="G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E14450" s="6"/>
      <c r="G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E14451" s="6"/>
      <c r="G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E14452" s="6"/>
      <c r="G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E14453" s="6"/>
      <c r="G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E14454" s="6"/>
      <c r="G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E14455" s="6"/>
      <c r="G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E14456" s="6"/>
      <c r="G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E14457" s="6"/>
      <c r="G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E14458" s="6"/>
      <c r="G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E14459" s="6"/>
      <c r="G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E14460" s="6"/>
      <c r="G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E14461" s="6"/>
      <c r="G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E14462" s="6"/>
      <c r="G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E14463" s="6"/>
      <c r="G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E14464" s="6"/>
      <c r="G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E14465" s="6"/>
      <c r="G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E14466" s="6"/>
      <c r="G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E14467" s="6"/>
      <c r="G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E14468" s="6"/>
      <c r="G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E14469" s="6"/>
      <c r="G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E14470" s="6"/>
      <c r="G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E14471" s="6"/>
      <c r="G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E14472" s="6"/>
      <c r="G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E14473" s="6"/>
      <c r="G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E14474" s="6"/>
      <c r="G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E14475" s="6"/>
      <c r="G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E14476" s="6"/>
      <c r="G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E14477" s="6"/>
      <c r="G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E14478" s="6"/>
      <c r="G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E14479" s="6"/>
      <c r="G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E14480" s="6"/>
      <c r="G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E14481" s="6"/>
      <c r="G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E14482" s="6"/>
      <c r="G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E14483" s="6"/>
      <c r="G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E14484" s="6"/>
      <c r="G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E14485" s="6"/>
      <c r="G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E14486" s="6"/>
      <c r="G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E14487" s="6"/>
      <c r="G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E14488" s="6"/>
      <c r="G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E14489" s="6"/>
      <c r="G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E14490" s="6"/>
      <c r="G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E14491" s="6"/>
      <c r="G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E14492" s="6"/>
      <c r="G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E14493" s="6"/>
      <c r="G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E14494" s="6"/>
      <c r="G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E14495" s="6"/>
      <c r="G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E14496" s="6"/>
      <c r="G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E14497" s="6"/>
      <c r="G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E14498" s="6"/>
      <c r="G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E14499" s="6"/>
      <c r="G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E14500" s="6"/>
      <c r="G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E14501" s="6"/>
      <c r="G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E14502" s="6"/>
      <c r="G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E14503" s="6"/>
      <c r="G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E14504" s="6"/>
      <c r="G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E14505" s="6"/>
      <c r="G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E14506" s="6"/>
      <c r="G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E14507" s="6"/>
      <c r="G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E14508" s="6"/>
      <c r="G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E14509" s="6"/>
      <c r="G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E14510" s="6"/>
      <c r="G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E14511" s="6"/>
      <c r="G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E14512" s="6"/>
      <c r="G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E14513" s="6"/>
      <c r="G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E14514" s="6"/>
      <c r="G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E14515" s="6"/>
      <c r="G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E14516" s="6"/>
      <c r="G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E14517" s="6"/>
      <c r="G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E14518" s="6"/>
      <c r="G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E14519" s="6"/>
      <c r="G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E14520" s="6"/>
      <c r="G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E14521" s="6"/>
      <c r="G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E14522" s="6"/>
      <c r="G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E14523" s="6"/>
      <c r="G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E14524" s="6"/>
      <c r="G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E14525" s="6"/>
      <c r="G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E14526" s="6"/>
      <c r="G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E14527" s="6"/>
      <c r="G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E14528" s="6"/>
      <c r="G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E14529" s="6"/>
      <c r="G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E14530" s="6"/>
      <c r="G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E14531" s="6"/>
      <c r="G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E14532" s="6"/>
      <c r="G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E14533" s="6"/>
      <c r="G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E14534" s="6"/>
      <c r="G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E14535" s="6"/>
      <c r="G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E14536" s="6"/>
      <c r="G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E14537" s="6"/>
      <c r="G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E14538" s="6"/>
      <c r="G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E14539" s="6"/>
      <c r="G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E14540" s="6"/>
      <c r="G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E14541" s="6"/>
      <c r="G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E14542" s="6"/>
      <c r="G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E14543" s="6"/>
      <c r="G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E14544" s="6"/>
      <c r="G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E14545" s="6"/>
      <c r="G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E14546" s="6"/>
      <c r="G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E14547" s="6"/>
      <c r="G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E14548" s="6"/>
      <c r="G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E14549" s="6"/>
      <c r="G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E14550" s="6"/>
      <c r="G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E14551" s="6"/>
      <c r="G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E14552" s="6"/>
      <c r="G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E14553" s="6"/>
      <c r="G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E14554" s="6"/>
      <c r="G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E14555" s="6"/>
      <c r="G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E14556" s="6"/>
      <c r="G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E14557" s="6"/>
      <c r="G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E14558" s="6"/>
      <c r="G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E14559" s="6"/>
      <c r="G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E14560" s="6"/>
      <c r="G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E14561" s="6"/>
      <c r="G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E14562" s="6"/>
      <c r="G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E14563" s="6"/>
      <c r="G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E14564" s="6"/>
      <c r="G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E14565" s="6"/>
      <c r="G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E14566" s="6"/>
      <c r="G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E14567" s="6"/>
      <c r="G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E14568" s="6"/>
      <c r="G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E14569" s="6"/>
      <c r="G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E14570" s="6"/>
      <c r="G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E14571" s="6"/>
      <c r="G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E14572" s="6"/>
      <c r="G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E14573" s="6"/>
      <c r="G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E14574" s="6"/>
      <c r="G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E14575" s="6"/>
      <c r="G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E14576" s="6"/>
      <c r="G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E14577" s="6"/>
      <c r="G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E14578" s="6"/>
      <c r="G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E14579" s="6"/>
      <c r="G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E14580" s="6"/>
      <c r="G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E14581" s="6"/>
      <c r="G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E14582" s="6"/>
      <c r="G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E14583" s="6"/>
      <c r="G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E14584" s="6"/>
      <c r="G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E14585" s="6"/>
      <c r="G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E14586" s="6"/>
      <c r="G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E14587" s="6"/>
      <c r="G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E14588" s="6"/>
      <c r="G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E14589" s="6"/>
      <c r="G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E14590" s="6"/>
      <c r="G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E14591" s="6"/>
      <c r="G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E14592" s="6"/>
      <c r="G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E14593" s="6"/>
      <c r="G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E14594" s="6"/>
      <c r="G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E14595" s="6"/>
      <c r="G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E14596" s="6"/>
      <c r="G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E14597" s="6"/>
      <c r="G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E14598" s="6"/>
      <c r="G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E14599" s="6"/>
      <c r="G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E14600" s="6"/>
      <c r="G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E14601" s="6"/>
      <c r="G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E14602" s="6"/>
      <c r="G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E14603" s="6"/>
      <c r="G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E14604" s="6"/>
      <c r="G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E14605" s="6"/>
      <c r="G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E14606" s="6"/>
      <c r="G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E14607" s="6"/>
      <c r="G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E14608" s="6"/>
      <c r="G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E14609" s="6"/>
      <c r="G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E14610" s="6"/>
      <c r="G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E14611" s="6"/>
      <c r="G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E14612" s="6"/>
      <c r="G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E14613" s="6"/>
      <c r="G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E14614" s="6"/>
      <c r="G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E14615" s="6"/>
      <c r="G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E14616" s="6"/>
      <c r="G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E14617" s="6"/>
      <c r="G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E14618" s="6"/>
      <c r="G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E14619" s="6"/>
      <c r="G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E14620" s="6"/>
      <c r="G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E14621" s="6"/>
      <c r="G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E14622" s="6"/>
      <c r="G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E14623" s="6"/>
      <c r="G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E14624" s="6"/>
      <c r="G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E14625" s="6"/>
      <c r="G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E14626" s="6"/>
      <c r="G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E14627" s="6"/>
      <c r="G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E14628" s="6"/>
      <c r="G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E14629" s="6"/>
      <c r="G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E14630" s="6"/>
      <c r="G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E14631" s="6"/>
      <c r="G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E14632" s="6"/>
      <c r="G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E14633" s="6"/>
      <c r="G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E14634" s="6"/>
      <c r="G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E14635" s="6"/>
      <c r="G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E14636" s="6"/>
      <c r="G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E14637" s="6"/>
      <c r="G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E14638" s="6"/>
      <c r="G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E14639" s="6"/>
      <c r="G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E14640" s="6"/>
      <c r="G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E14641" s="6"/>
      <c r="G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E14642" s="6"/>
      <c r="G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E14643" s="6"/>
      <c r="G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E14644" s="6"/>
      <c r="G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E14645" s="6"/>
      <c r="G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E14646" s="6"/>
      <c r="G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E14647" s="6"/>
      <c r="G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E14648" s="6"/>
      <c r="G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E14649" s="6"/>
      <c r="G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E14650" s="6"/>
      <c r="G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E14651" s="6"/>
      <c r="G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E14652" s="6"/>
      <c r="G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E14653" s="6"/>
      <c r="G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E14654" s="6"/>
      <c r="G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E14655" s="6"/>
      <c r="G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E14656" s="6"/>
      <c r="G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E14657" s="6"/>
      <c r="G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E14658" s="6"/>
      <c r="G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E14659" s="6"/>
      <c r="G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E14660" s="6"/>
      <c r="G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E14661" s="6"/>
      <c r="G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E14662" s="6"/>
      <c r="G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E14663" s="6"/>
      <c r="G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E14664" s="6"/>
      <c r="G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E14665" s="6"/>
      <c r="G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E14666" s="6"/>
      <c r="G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E14667" s="6"/>
      <c r="G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E14668" s="6"/>
      <c r="G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E14669" s="6"/>
      <c r="G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E14670" s="6"/>
      <c r="G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E14671" s="6"/>
      <c r="G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E14672" s="6"/>
      <c r="G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E14673" s="6"/>
      <c r="G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E14674" s="6"/>
      <c r="G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E14675" s="6"/>
      <c r="G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E14676" s="6"/>
      <c r="G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E14677" s="6"/>
      <c r="G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E14678" s="6"/>
      <c r="G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E14679" s="6"/>
      <c r="G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E14680" s="6"/>
      <c r="G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E14681" s="6"/>
      <c r="G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E14682" s="6"/>
      <c r="G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E14683" s="6"/>
      <c r="G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E14684" s="6"/>
      <c r="G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E14685" s="6"/>
      <c r="G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E14686" s="6"/>
      <c r="G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E14687" s="6"/>
      <c r="G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E14688" s="6"/>
      <c r="G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E14689" s="6"/>
      <c r="G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E14690" s="6"/>
      <c r="G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E14691" s="6"/>
      <c r="G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E14692" s="6"/>
      <c r="G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E14693" s="6"/>
      <c r="G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E14694" s="6"/>
      <c r="G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E14695" s="6"/>
      <c r="G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E14696" s="6"/>
      <c r="G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E14697" s="6"/>
      <c r="G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E14698" s="6"/>
      <c r="G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E14699" s="6"/>
      <c r="G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E14700" s="6"/>
      <c r="G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E14701" s="6"/>
      <c r="G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E14702" s="6"/>
      <c r="G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E14703" s="6"/>
      <c r="G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E14704" s="6"/>
      <c r="G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E14705" s="6"/>
      <c r="G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E14706" s="6"/>
      <c r="G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E14707" s="6"/>
      <c r="G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E14708" s="6"/>
      <c r="G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E14709" s="6"/>
      <c r="G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E14710" s="6"/>
      <c r="G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E14711" s="6"/>
      <c r="G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E14712" s="6"/>
      <c r="G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E14713" s="6"/>
      <c r="G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E14714" s="6"/>
      <c r="G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E14715" s="6"/>
      <c r="G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E14716" s="6"/>
      <c r="G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E14717" s="6"/>
      <c r="G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E14718" s="6"/>
      <c r="G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E14719" s="6"/>
      <c r="G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E14720" s="6"/>
      <c r="G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E14721" s="6"/>
      <c r="G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E14722" s="6"/>
      <c r="G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E14723" s="6"/>
      <c r="G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E14724" s="6"/>
      <c r="G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E14725" s="6"/>
      <c r="G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E14726" s="6"/>
      <c r="G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E14727" s="6"/>
      <c r="G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E14728" s="6"/>
      <c r="G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E14729" s="6"/>
      <c r="G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E14730" s="6"/>
      <c r="G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E14731" s="6"/>
      <c r="G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E14732" s="6"/>
      <c r="G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E14733" s="6"/>
      <c r="G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E14734" s="6"/>
      <c r="G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E14735" s="6"/>
      <c r="G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E14736" s="6"/>
      <c r="G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E14737" s="6"/>
      <c r="G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E14738" s="6"/>
      <c r="G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E14739" s="6"/>
      <c r="G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E14740" s="6"/>
      <c r="G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E14741" s="6"/>
      <c r="G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E14742" s="6"/>
      <c r="G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E14743" s="6"/>
      <c r="G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E14744" s="6"/>
      <c r="G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E14745" s="6"/>
      <c r="G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E14746" s="6"/>
      <c r="G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E14747" s="6"/>
      <c r="G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E14748" s="6"/>
      <c r="G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E14749" s="6"/>
      <c r="G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E14750" s="6"/>
      <c r="G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E14751" s="6"/>
      <c r="G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E14752" s="6"/>
      <c r="G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E14753" s="6"/>
      <c r="G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E14754" s="6"/>
      <c r="G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E14755" s="6"/>
      <c r="G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E14756" s="6"/>
      <c r="G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E14757" s="6"/>
      <c r="G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E14758" s="6"/>
      <c r="G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E14759" s="6"/>
      <c r="G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E14760" s="6"/>
      <c r="G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E14761" s="6"/>
      <c r="G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E14762" s="6"/>
      <c r="G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E14763" s="6"/>
      <c r="G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E14764" s="6"/>
      <c r="G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E14765" s="6"/>
      <c r="G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E14766" s="6"/>
      <c r="G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E14767" s="6"/>
      <c r="G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E14768" s="6"/>
      <c r="G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E14769" s="6"/>
      <c r="G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E14770" s="6"/>
      <c r="G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E14771" s="6"/>
      <c r="G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E14772" s="6"/>
      <c r="G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E14773" s="6"/>
      <c r="G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E14774" s="6"/>
      <c r="G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E14775" s="6"/>
      <c r="G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E14776" s="6"/>
      <c r="G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E14777" s="6"/>
      <c r="G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E14778" s="6"/>
      <c r="G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E14779" s="6"/>
      <c r="G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E14780" s="6"/>
      <c r="G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E14781" s="6"/>
      <c r="G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E14782" s="6"/>
      <c r="G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E14783" s="6"/>
      <c r="G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E14784" s="6"/>
      <c r="G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E14785" s="6"/>
      <c r="G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E14786" s="6"/>
      <c r="G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E14787" s="6"/>
      <c r="G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E14788" s="6"/>
      <c r="G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E14789" s="6"/>
      <c r="G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E14790" s="6"/>
      <c r="G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E14791" s="6"/>
      <c r="G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E14792" s="6"/>
      <c r="G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E14793" s="6"/>
      <c r="G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E14794" s="6"/>
      <c r="G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E14795" s="6"/>
      <c r="G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E14796" s="6"/>
      <c r="G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E14797" s="6"/>
      <c r="G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E14798" s="6"/>
      <c r="G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E14799" s="6"/>
      <c r="G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E14800" s="6"/>
      <c r="G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E14801" s="6"/>
      <c r="G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E14802" s="6"/>
      <c r="G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E14803" s="6"/>
      <c r="G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E14804" s="6"/>
      <c r="G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E14805" s="6"/>
      <c r="G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E14806" s="6"/>
      <c r="G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E14807" s="6"/>
      <c r="G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E14808" s="6"/>
      <c r="G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E14809" s="6"/>
      <c r="G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E14810" s="6"/>
      <c r="G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E14811" s="6"/>
      <c r="G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E14812" s="6"/>
      <c r="G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E14813" s="6"/>
      <c r="G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E14814" s="6"/>
      <c r="G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E14815" s="6"/>
      <c r="G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E14816" s="6"/>
      <c r="G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E14817" s="6"/>
      <c r="G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E14818" s="6"/>
      <c r="G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E14819" s="6"/>
      <c r="G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E14820" s="6"/>
      <c r="G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E14821" s="6"/>
      <c r="G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E14822" s="6"/>
      <c r="G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E14823" s="6"/>
      <c r="G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E14824" s="6"/>
      <c r="G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E14825" s="6"/>
      <c r="G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E14826" s="6"/>
      <c r="G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E14827" s="6"/>
      <c r="G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E14828" s="6"/>
      <c r="G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E14829" s="6"/>
      <c r="G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E14830" s="6"/>
      <c r="G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E14831" s="6"/>
      <c r="G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E14832" s="6"/>
      <c r="G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E14833" s="6"/>
      <c r="G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E14834" s="6"/>
      <c r="G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E14835" s="6"/>
      <c r="G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E14836" s="6"/>
      <c r="G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E14837" s="6"/>
      <c r="G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E14838" s="6"/>
      <c r="G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E14839" s="6"/>
      <c r="G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E14840" s="6"/>
      <c r="G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E14841" s="6"/>
      <c r="G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E14842" s="6"/>
      <c r="G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E14843" s="6"/>
      <c r="G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E14844" s="6"/>
      <c r="G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E14845" s="6"/>
      <c r="G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E14846" s="6"/>
      <c r="G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E14847" s="6"/>
      <c r="G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E14848" s="6"/>
      <c r="G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E14849" s="6"/>
      <c r="G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E14850" s="6"/>
      <c r="G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E14851" s="6"/>
      <c r="G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E14852" s="6"/>
      <c r="G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E14853" s="6"/>
      <c r="G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E14854" s="6"/>
      <c r="G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E14855" s="6"/>
      <c r="G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E14856" s="6"/>
      <c r="G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E14857" s="6"/>
      <c r="G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E14858" s="6"/>
      <c r="G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E14859" s="6"/>
      <c r="G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E14860" s="6"/>
      <c r="G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E14861" s="6"/>
      <c r="G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E14862" s="6"/>
      <c r="G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E14863" s="6"/>
      <c r="G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E14864" s="6"/>
      <c r="G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E14865" s="6"/>
      <c r="G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E14866" s="6"/>
      <c r="G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E14867" s="6"/>
      <c r="G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E14868" s="6"/>
      <c r="G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E14869" s="6"/>
      <c r="G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E14870" s="6"/>
      <c r="G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E14871" s="6"/>
      <c r="G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E14872" s="6"/>
      <c r="G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E14873" s="6"/>
      <c r="G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E14874" s="6"/>
      <c r="G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E14875" s="6"/>
      <c r="G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E14876" s="6"/>
      <c r="G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E14877" s="6"/>
      <c r="G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E14878" s="6"/>
      <c r="G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E14879" s="6"/>
      <c r="G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E14880" s="6"/>
      <c r="G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E14881" s="6"/>
      <c r="G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E14882" s="6"/>
      <c r="G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E14883" s="6"/>
      <c r="G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E14884" s="6"/>
      <c r="G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E14885" s="6"/>
      <c r="G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E14886" s="6"/>
      <c r="G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E14887" s="6"/>
      <c r="G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E14888" s="6"/>
      <c r="G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E14889" s="6"/>
      <c r="G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E14890" s="6"/>
      <c r="G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E14891" s="6"/>
      <c r="G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E14892" s="6"/>
      <c r="G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E14893" s="6"/>
      <c r="G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E14894" s="6"/>
      <c r="G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E14895" s="6"/>
      <c r="G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E14896" s="6"/>
      <c r="G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E14897" s="6"/>
      <c r="G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E14898" s="6"/>
      <c r="G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E14899" s="6"/>
      <c r="G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E14900" s="6"/>
      <c r="G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E14901" s="6"/>
      <c r="G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E14902" s="6"/>
      <c r="G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E14903" s="6"/>
      <c r="G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E14904" s="6"/>
      <c r="G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E14905" s="6"/>
      <c r="G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E14906" s="6"/>
      <c r="G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E14907" s="6"/>
      <c r="G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E14908" s="6"/>
      <c r="G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E14909" s="6"/>
      <c r="G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E14910" s="6"/>
      <c r="G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E14911" s="6"/>
      <c r="G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E14912" s="6"/>
      <c r="G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E14913" s="6"/>
      <c r="G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E14914" s="6"/>
      <c r="G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E14915" s="6"/>
      <c r="G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E14916" s="6"/>
      <c r="G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E14917" s="6"/>
      <c r="G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E14918" s="6"/>
      <c r="G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E14919" s="6"/>
      <c r="G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E14920" s="6"/>
      <c r="G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E14921" s="6"/>
      <c r="G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E14922" s="6"/>
      <c r="G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E14923" s="6"/>
      <c r="G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E14924" s="6"/>
      <c r="G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E14925" s="6"/>
      <c r="G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E14926" s="6"/>
      <c r="G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E14927" s="6"/>
      <c r="G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E14928" s="6"/>
      <c r="G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E14929" s="6"/>
      <c r="G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E14930" s="6"/>
      <c r="G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E14931" s="6"/>
      <c r="G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E14932" s="6"/>
      <c r="G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E14933" s="6"/>
      <c r="G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E14934" s="6"/>
      <c r="G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E14935" s="6"/>
      <c r="G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E14936" s="6"/>
      <c r="G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E14937" s="6"/>
      <c r="G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E14938" s="6"/>
      <c r="G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E14939" s="6"/>
      <c r="G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E14940" s="6"/>
      <c r="G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E14941" s="6"/>
      <c r="G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E14942" s="6"/>
      <c r="G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E14943" s="6"/>
      <c r="G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E14944" s="6"/>
      <c r="G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E14945" s="6"/>
      <c r="G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E14946" s="6"/>
      <c r="G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E14947" s="6"/>
      <c r="G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E14948" s="6"/>
      <c r="G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E14949" s="6"/>
      <c r="G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E14950" s="6"/>
      <c r="G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E14951" s="6"/>
      <c r="G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E14952" s="6"/>
      <c r="G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E14953" s="6"/>
      <c r="G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E14954" s="6"/>
      <c r="G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E14955" s="6"/>
      <c r="G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E14956" s="6"/>
      <c r="G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E14957" s="6"/>
      <c r="G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E14958" s="6"/>
      <c r="G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E14959" s="6"/>
      <c r="G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E14960" s="6"/>
      <c r="G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E14961" s="6"/>
      <c r="G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E14962" s="6"/>
      <c r="G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E14963" s="6"/>
      <c r="G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E14964" s="6"/>
      <c r="G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E14965" s="6"/>
      <c r="G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E14966" s="6"/>
      <c r="G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E14967" s="6"/>
      <c r="G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E14968" s="6"/>
      <c r="G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E14969" s="6"/>
      <c r="G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E14970" s="6"/>
      <c r="G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E14971" s="6"/>
      <c r="G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E14972" s="6"/>
      <c r="G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E14973" s="6"/>
      <c r="G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E14974" s="6"/>
      <c r="G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E14975" s="6"/>
      <c r="G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E14976" s="6"/>
      <c r="G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E14977" s="6"/>
      <c r="G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E14978" s="6"/>
      <c r="G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E14979" s="6"/>
      <c r="G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E14980" s="6"/>
      <c r="G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E14981" s="6"/>
      <c r="G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E14982" s="6"/>
      <c r="G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E14983" s="6"/>
      <c r="G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E14984" s="6"/>
      <c r="G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E14985" s="6"/>
      <c r="G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E14986" s="6"/>
      <c r="G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E14987" s="6"/>
      <c r="G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E14988" s="6"/>
      <c r="G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E14989" s="6"/>
      <c r="G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E14990" s="6"/>
      <c r="G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E14991" s="6"/>
      <c r="G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E14992" s="6"/>
      <c r="G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E14993" s="6"/>
      <c r="G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E14994" s="6"/>
      <c r="G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E14995" s="6"/>
      <c r="G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E14996" s="6"/>
      <c r="G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E14997" s="6"/>
      <c r="G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E14998" s="6"/>
      <c r="G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E14999" s="6"/>
      <c r="G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E15000" s="6"/>
      <c r="G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E15001" s="6"/>
      <c r="G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E15002" s="6"/>
      <c r="G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E15003" s="6"/>
      <c r="G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E15004" s="6"/>
      <c r="G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E15005" s="6"/>
      <c r="G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E15006" s="6"/>
      <c r="G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E15007" s="6"/>
      <c r="G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E15008" s="6"/>
      <c r="G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E15009" s="6"/>
      <c r="G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E15010" s="6"/>
      <c r="G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E15011" s="6"/>
      <c r="G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E15012" s="6"/>
      <c r="G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E15013" s="6"/>
      <c r="G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E15014" s="6"/>
      <c r="G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E15015" s="6"/>
      <c r="G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E15016" s="6"/>
      <c r="G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E15017" s="6"/>
      <c r="G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E15018" s="6"/>
      <c r="G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E15019" s="6"/>
      <c r="G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E15020" s="6"/>
      <c r="G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E15021" s="6"/>
      <c r="G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E15022" s="6"/>
      <c r="G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E15023" s="6"/>
      <c r="G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E15024" s="6"/>
      <c r="G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E15025" s="6"/>
      <c r="G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E15026" s="6"/>
      <c r="G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E15027" s="6"/>
      <c r="G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E15028" s="6"/>
      <c r="G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E15029" s="6"/>
      <c r="G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E15030" s="6"/>
      <c r="G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E15031" s="6"/>
      <c r="G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E15032" s="6"/>
      <c r="G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E15033" s="6"/>
      <c r="G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E15034" s="6"/>
      <c r="G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E15035" s="6"/>
      <c r="G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E15036" s="6"/>
      <c r="G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E15037" s="6"/>
      <c r="G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E15038" s="6"/>
      <c r="G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E15039" s="6"/>
      <c r="G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E15040" s="6"/>
      <c r="G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E15041" s="6"/>
      <c r="G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E15042" s="6"/>
      <c r="G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E15043" s="6"/>
      <c r="G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E15044" s="6"/>
      <c r="G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E15045" s="6"/>
      <c r="G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E15046" s="6"/>
      <c r="G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E15047" s="6"/>
      <c r="G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E15048" s="6"/>
      <c r="G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E15049" s="6"/>
      <c r="G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E15050" s="6"/>
      <c r="G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E15051" s="6"/>
      <c r="G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E15052" s="6"/>
      <c r="G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E15053" s="6"/>
      <c r="G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E15054" s="6"/>
      <c r="G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E15055" s="6"/>
      <c r="G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E15056" s="6"/>
      <c r="G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E15057" s="6"/>
      <c r="G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E15058" s="6"/>
      <c r="G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E15059" s="6"/>
      <c r="G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E15060" s="6"/>
      <c r="G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E15061" s="6"/>
      <c r="G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E15062" s="6"/>
      <c r="G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E15063" s="6"/>
      <c r="G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E15064" s="6"/>
      <c r="G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E15065" s="6"/>
      <c r="G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E15066" s="6"/>
      <c r="G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E15067" s="6"/>
      <c r="G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E15068" s="6"/>
      <c r="G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E15069" s="6"/>
      <c r="G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E15070" s="6"/>
      <c r="G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E15071" s="6"/>
      <c r="G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E15072" s="6"/>
      <c r="G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E15073" s="6"/>
      <c r="G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E15074" s="6"/>
      <c r="G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E15075" s="6"/>
      <c r="G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E15076" s="6"/>
      <c r="G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E15077" s="6"/>
      <c r="G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E15078" s="6"/>
      <c r="G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E15079" s="6"/>
      <c r="G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E15080" s="6"/>
      <c r="G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E15081" s="6"/>
      <c r="G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E15082" s="6"/>
      <c r="G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E15083" s="6"/>
      <c r="G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E15084" s="6"/>
      <c r="G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E15085" s="6"/>
      <c r="G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E15086" s="6"/>
      <c r="G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E15087" s="6"/>
      <c r="G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E15088" s="6"/>
      <c r="G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E15089" s="6"/>
      <c r="G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E15090" s="6"/>
      <c r="G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E15091" s="6"/>
      <c r="G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E15092" s="6"/>
      <c r="G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E15093" s="6"/>
      <c r="G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E15094" s="6"/>
      <c r="G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E15095" s="6"/>
      <c r="G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E15096" s="6"/>
      <c r="G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E15097" s="6"/>
      <c r="G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E15098" s="6"/>
      <c r="G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E15099" s="6"/>
      <c r="G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E15100" s="6"/>
      <c r="G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E15101" s="6"/>
      <c r="G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E15102" s="6"/>
      <c r="G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E15103" s="6"/>
      <c r="G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E15104" s="6"/>
      <c r="G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E15105" s="6"/>
      <c r="G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E15106" s="6"/>
      <c r="G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E15107" s="6"/>
      <c r="G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E15108" s="6"/>
      <c r="G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E15109" s="6"/>
      <c r="G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E15110" s="6"/>
      <c r="G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E15111" s="6"/>
      <c r="G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E15112" s="6"/>
      <c r="G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E15113" s="6"/>
      <c r="G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E15114" s="6"/>
      <c r="G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E15115" s="6"/>
      <c r="G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E15116" s="6"/>
      <c r="G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E15117" s="6"/>
      <c r="G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E15118" s="6"/>
      <c r="G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E15119" s="6"/>
      <c r="G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E15120" s="6"/>
      <c r="G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E15121" s="6"/>
      <c r="G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E15122" s="6"/>
      <c r="G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E15123" s="6"/>
      <c r="G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E15124" s="6"/>
      <c r="G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E15125" s="6"/>
      <c r="G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E15126" s="6"/>
      <c r="G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E15127" s="6"/>
      <c r="G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E15128" s="6"/>
      <c r="G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E15129" s="6"/>
      <c r="G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E15130" s="6"/>
      <c r="G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E15131" s="6"/>
      <c r="G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E15132" s="6"/>
      <c r="G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E15133" s="6"/>
      <c r="G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E15134" s="6"/>
      <c r="G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E15135" s="6"/>
      <c r="G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E15136" s="6"/>
      <c r="G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E15137" s="6"/>
      <c r="G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E15138" s="6"/>
      <c r="G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E15139" s="6"/>
      <c r="G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E15140" s="6"/>
      <c r="G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E15141" s="6"/>
      <c r="G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E15142" s="6"/>
      <c r="G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E15143" s="6"/>
      <c r="G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E15144" s="6"/>
      <c r="G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E15145" s="6"/>
      <c r="G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E15146" s="6"/>
      <c r="G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E15147" s="6"/>
      <c r="G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E15148" s="6"/>
      <c r="G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E15149" s="6"/>
      <c r="G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E15150" s="6"/>
      <c r="G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E15151" s="6"/>
      <c r="G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E15152" s="6"/>
      <c r="G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E15153" s="6"/>
      <c r="G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E15154" s="6"/>
      <c r="G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E15155" s="6"/>
      <c r="G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E15156" s="6"/>
      <c r="G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E15157" s="6"/>
      <c r="G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E15158" s="6"/>
      <c r="G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E15159" s="6"/>
      <c r="G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E15160" s="6"/>
      <c r="G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E15161" s="6"/>
      <c r="G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E15162" s="6"/>
      <c r="G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E15163" s="6"/>
      <c r="G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E15164" s="6"/>
      <c r="G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E15165" s="6"/>
      <c r="G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E15166" s="6"/>
      <c r="G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E15167" s="6"/>
      <c r="G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E15168" s="6"/>
      <c r="G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E15169" s="6"/>
      <c r="G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E15170" s="6"/>
      <c r="G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E15171" s="6"/>
      <c r="G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E15172" s="6"/>
      <c r="G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E15173" s="6"/>
      <c r="G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E15174" s="6"/>
      <c r="G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E15175" s="6"/>
      <c r="G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E15176" s="6"/>
      <c r="G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E15177" s="6"/>
      <c r="G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E15178" s="6"/>
      <c r="G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E15179" s="6"/>
      <c r="G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E15180" s="6"/>
      <c r="G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E15181" s="6"/>
      <c r="G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E15182" s="6"/>
      <c r="G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E15183" s="6"/>
      <c r="G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E15184" s="6"/>
      <c r="G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E15185" s="6"/>
      <c r="G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E15186" s="6"/>
      <c r="G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E15187" s="6"/>
      <c r="G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E15188" s="6"/>
      <c r="G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E15189" s="6"/>
      <c r="G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E15190" s="6"/>
      <c r="G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E15191" s="6"/>
      <c r="G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E15192" s="6"/>
      <c r="G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E15193" s="6"/>
      <c r="G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E15194" s="6"/>
      <c r="G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E15195" s="6"/>
      <c r="G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E15196" s="6"/>
      <c r="G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E15197" s="6"/>
      <c r="G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E15198" s="6"/>
      <c r="G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E15199" s="6"/>
      <c r="G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E15200" s="6"/>
      <c r="G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E15201" s="6"/>
      <c r="G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E15202" s="6"/>
      <c r="G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E15203" s="6"/>
      <c r="G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E15204" s="6"/>
      <c r="G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E15205" s="6"/>
      <c r="G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E15206" s="6"/>
      <c r="G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E15207" s="6"/>
      <c r="G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E15208" s="6"/>
      <c r="G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E15209" s="6"/>
      <c r="G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E15210" s="6"/>
      <c r="G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E15211" s="6"/>
      <c r="G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E15212" s="6"/>
      <c r="G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E15213" s="6"/>
      <c r="G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E15214" s="6"/>
      <c r="G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E15215" s="6"/>
      <c r="G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E15216" s="6"/>
      <c r="G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E15217" s="6"/>
      <c r="G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E15218" s="6"/>
      <c r="G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E15219" s="6"/>
      <c r="G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E15220" s="6"/>
      <c r="G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E15221" s="6"/>
      <c r="G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E15222" s="6"/>
      <c r="G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E15223" s="6"/>
      <c r="G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E15224" s="6"/>
      <c r="G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E15225" s="6"/>
      <c r="G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E15226" s="6"/>
      <c r="G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E15227" s="6"/>
      <c r="G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E15228" s="6"/>
      <c r="G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E15229" s="6"/>
      <c r="G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E15230" s="6"/>
      <c r="G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E15231" s="6"/>
      <c r="G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E15232" s="6"/>
      <c r="G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E15233" s="6"/>
      <c r="G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E15234" s="6"/>
      <c r="G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E15235" s="6"/>
      <c r="G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E15236" s="6"/>
      <c r="G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E15237" s="6"/>
      <c r="G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E15238" s="6"/>
      <c r="G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E15239" s="6"/>
      <c r="G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E15240" s="6"/>
      <c r="G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E15241" s="6"/>
      <c r="G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E15242" s="6"/>
      <c r="G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E15243" s="6"/>
      <c r="G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E15244" s="6"/>
      <c r="G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E15245" s="6"/>
      <c r="G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E15246" s="6"/>
      <c r="G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E15247" s="6"/>
      <c r="G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E15248" s="6"/>
      <c r="G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E15249" s="6"/>
      <c r="G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E15250" s="6"/>
      <c r="G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E15251" s="6"/>
      <c r="G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E15252" s="6"/>
      <c r="G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E15253" s="6"/>
      <c r="G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E15254" s="6"/>
      <c r="G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E15255" s="6"/>
      <c r="G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E15256" s="6"/>
      <c r="G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E15257" s="6"/>
      <c r="G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E15258" s="6"/>
      <c r="G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E15259" s="6"/>
      <c r="G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E15260" s="6"/>
      <c r="G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E15261" s="6"/>
      <c r="G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E15262" s="6"/>
      <c r="G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E15263" s="6"/>
      <c r="G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E15264" s="6"/>
      <c r="G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E15265" s="6"/>
      <c r="G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E15266" s="6"/>
      <c r="G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E15267" s="6"/>
      <c r="G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E15268" s="6"/>
      <c r="G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E15269" s="6"/>
      <c r="G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E15270" s="6"/>
      <c r="G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E15271" s="6"/>
      <c r="G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E15272" s="6"/>
      <c r="G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E15273" s="6"/>
      <c r="G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E15274" s="6"/>
      <c r="G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E15275" s="6"/>
      <c r="G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E15276" s="6"/>
      <c r="G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E15277" s="6"/>
      <c r="G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E15278" s="6"/>
      <c r="G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E15279" s="6"/>
      <c r="G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E15280" s="6"/>
      <c r="G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E15281" s="6"/>
      <c r="G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E15282" s="6"/>
      <c r="G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E15283" s="6"/>
      <c r="G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E15284" s="6"/>
      <c r="G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E15285" s="6"/>
      <c r="G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E15286" s="6"/>
      <c r="G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E15287" s="6"/>
      <c r="G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E15288" s="6"/>
      <c r="G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E15289" s="6"/>
      <c r="G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E15290" s="6"/>
      <c r="G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E15291" s="6"/>
      <c r="G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E15292" s="6"/>
      <c r="G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E15293" s="6"/>
      <c r="G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E15294" s="6"/>
      <c r="G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E15295" s="6"/>
      <c r="G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E15296" s="6"/>
      <c r="G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E15297" s="6"/>
      <c r="G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E15298" s="6"/>
      <c r="G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E15299" s="6"/>
      <c r="G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E15300" s="6"/>
      <c r="G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E15301" s="6"/>
      <c r="G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E15302" s="6"/>
      <c r="G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E15303" s="6"/>
      <c r="G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E15304" s="6"/>
      <c r="G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E15305" s="6"/>
      <c r="G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E15306" s="6"/>
      <c r="G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E15307" s="6"/>
      <c r="G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E15308" s="6"/>
      <c r="G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E15309" s="6"/>
      <c r="G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E15310" s="6"/>
      <c r="G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E15311" s="6"/>
      <c r="G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E15312" s="6"/>
      <c r="G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E15313" s="6"/>
      <c r="G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E15314" s="6"/>
      <c r="G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E15315" s="6"/>
      <c r="G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E15316" s="6"/>
      <c r="G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E15317" s="6"/>
      <c r="G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E15318" s="6"/>
      <c r="G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E15319" s="6"/>
      <c r="G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E15320" s="6"/>
      <c r="G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E15321" s="6"/>
      <c r="G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E15322" s="6"/>
      <c r="G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E15323" s="6"/>
      <c r="G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E15324" s="6"/>
      <c r="G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E15325" s="6"/>
      <c r="G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E15326" s="6"/>
      <c r="G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E15327" s="6"/>
      <c r="G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E15328" s="6"/>
      <c r="G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E15329" s="6"/>
      <c r="G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E15330" s="6"/>
      <c r="G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E15331" s="6"/>
      <c r="G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E15332" s="6"/>
      <c r="G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E15333" s="6"/>
      <c r="G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E15334" s="6"/>
      <c r="G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E15335" s="6"/>
      <c r="G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E15336" s="6"/>
      <c r="G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E15337" s="6"/>
      <c r="G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E15338" s="6"/>
      <c r="G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E15339" s="6"/>
      <c r="G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E15340" s="6"/>
      <c r="G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E15341" s="6"/>
      <c r="G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E15342" s="6"/>
      <c r="G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E15343" s="6"/>
      <c r="G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E15344" s="6"/>
      <c r="G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E15345" s="6"/>
      <c r="G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E15346" s="6"/>
      <c r="G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E15347" s="6"/>
      <c r="G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E15348" s="6"/>
      <c r="G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E15349" s="6"/>
      <c r="G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E15350" s="6"/>
      <c r="G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E15351" s="6"/>
      <c r="G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E15352" s="6"/>
      <c r="G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E15353" s="6"/>
      <c r="G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E15354" s="6"/>
      <c r="G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E15355" s="6"/>
      <c r="G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E15356" s="6"/>
      <c r="G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E15357" s="6"/>
      <c r="G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E15358" s="6"/>
      <c r="G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E15359" s="6"/>
      <c r="G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E15360" s="6"/>
      <c r="G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E15361" s="6"/>
      <c r="G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E15362" s="6"/>
      <c r="G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E15363" s="6"/>
      <c r="G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E15364" s="6"/>
      <c r="G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E15365" s="6"/>
      <c r="G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E15366" s="6"/>
      <c r="G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E15367" s="6"/>
      <c r="G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E15368" s="6"/>
      <c r="G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E15369" s="6"/>
      <c r="G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E15370" s="6"/>
      <c r="G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E15371" s="6"/>
      <c r="G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E15372" s="6"/>
      <c r="G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E15373" s="6"/>
      <c r="G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E15374" s="6"/>
      <c r="G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E15375" s="6"/>
      <c r="G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E15376" s="6"/>
      <c r="G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E15377" s="6"/>
      <c r="G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E15378" s="6"/>
      <c r="G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E15379" s="6"/>
      <c r="G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E15380" s="6"/>
      <c r="G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E15381" s="6"/>
      <c r="G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E15382" s="6"/>
      <c r="G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E15383" s="6"/>
      <c r="G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E15384" s="6"/>
      <c r="G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E15385" s="6"/>
      <c r="G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E15386" s="6"/>
      <c r="G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E15387" s="6"/>
      <c r="G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E15388" s="6"/>
      <c r="G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E15389" s="6"/>
      <c r="G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E15390" s="6"/>
      <c r="G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E15391" s="6"/>
      <c r="G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E15392" s="6"/>
      <c r="G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E15393" s="6"/>
      <c r="G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E15394" s="6"/>
      <c r="G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E15395" s="6"/>
      <c r="G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E15396" s="6"/>
      <c r="G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E15397" s="6"/>
      <c r="G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E15398" s="6"/>
      <c r="G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E15399" s="6"/>
      <c r="G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E15400" s="6"/>
      <c r="G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E15401" s="6"/>
      <c r="G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E15402" s="6"/>
      <c r="G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E15403" s="6"/>
      <c r="G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E15404" s="6"/>
      <c r="G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E15405" s="6"/>
      <c r="G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E15406" s="6"/>
      <c r="G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E15407" s="6"/>
      <c r="G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E15408" s="6"/>
      <c r="G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E15409" s="6"/>
      <c r="G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E15410" s="6"/>
      <c r="G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E15411" s="6"/>
      <c r="G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E15412" s="6"/>
      <c r="G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E15413" s="6"/>
      <c r="G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E15414" s="6"/>
      <c r="G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E15415" s="6"/>
      <c r="G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E15416" s="6"/>
      <c r="G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E15417" s="6"/>
      <c r="G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E15418" s="6"/>
      <c r="G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E15419" s="6"/>
      <c r="G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E15420" s="6"/>
      <c r="G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E15421" s="6"/>
      <c r="G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E15422" s="6"/>
      <c r="G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E15423" s="6"/>
      <c r="G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E15424" s="6"/>
      <c r="G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E15425" s="6"/>
      <c r="G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E15426" s="6"/>
      <c r="G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E15427" s="6"/>
      <c r="G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E15428" s="6"/>
      <c r="G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E15429" s="6"/>
      <c r="G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E15430" s="6"/>
      <c r="G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E15431" s="6"/>
      <c r="G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E15432" s="6"/>
      <c r="G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E15433" s="6"/>
      <c r="G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E15434" s="6"/>
      <c r="G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E15435" s="6"/>
      <c r="G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E15436" s="6"/>
      <c r="G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E15437" s="6"/>
      <c r="G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E15438" s="6"/>
      <c r="G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E15439" s="6"/>
      <c r="G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E15440" s="6"/>
      <c r="G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E15441" s="6"/>
      <c r="G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E15442" s="6"/>
      <c r="G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E15443" s="6"/>
      <c r="G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E15444" s="6"/>
      <c r="G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E15445" s="6"/>
      <c r="G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E15446" s="6"/>
      <c r="G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E15447" s="6"/>
      <c r="G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E15448" s="6"/>
      <c r="G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E15449" s="6"/>
      <c r="G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E15450" s="6"/>
      <c r="G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E15451" s="6"/>
      <c r="G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E15452" s="6"/>
      <c r="G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E15453" s="6"/>
      <c r="G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E15454" s="6"/>
      <c r="G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E15455" s="6"/>
      <c r="G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E15456" s="6"/>
      <c r="G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E15457" s="6"/>
      <c r="G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E15458" s="6"/>
      <c r="G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E15459" s="6"/>
      <c r="G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E15460" s="6"/>
      <c r="G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E15461" s="6"/>
      <c r="G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E15462" s="6"/>
      <c r="G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E15463" s="6"/>
      <c r="G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E15464" s="6"/>
      <c r="G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E15465" s="6"/>
      <c r="G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E15466" s="6"/>
      <c r="G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E15467" s="6"/>
      <c r="G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E15468" s="6"/>
      <c r="G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E15469" s="6"/>
      <c r="G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E15470" s="6"/>
      <c r="G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E15471" s="6"/>
      <c r="G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E15472" s="6"/>
      <c r="G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E15473" s="6"/>
      <c r="G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E15474" s="6"/>
      <c r="G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E15475" s="6"/>
      <c r="G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E15476" s="6"/>
      <c r="G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E15477" s="6"/>
      <c r="G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E15478" s="6"/>
      <c r="G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E15479" s="6"/>
      <c r="G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E15480" s="6"/>
      <c r="G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E15481" s="6"/>
      <c r="G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E15482" s="6"/>
      <c r="G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E15483" s="6"/>
      <c r="G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E15484" s="6"/>
      <c r="G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E15485" s="6"/>
      <c r="G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E15486" s="6"/>
      <c r="G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E15487" s="6"/>
      <c r="G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E15488" s="6"/>
      <c r="G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E15489" s="6"/>
      <c r="G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E15490" s="6"/>
      <c r="G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E15491" s="6"/>
      <c r="G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E15492" s="6"/>
      <c r="G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E15493" s="6"/>
      <c r="G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E15494" s="6"/>
      <c r="G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E15495" s="6"/>
      <c r="G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E15496" s="6"/>
      <c r="G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E15497" s="6"/>
      <c r="G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E15498" s="6"/>
      <c r="G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E15499" s="6"/>
      <c r="G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E15500" s="6"/>
      <c r="G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E15501" s="6"/>
      <c r="G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E15502" s="6"/>
      <c r="G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E15503" s="6"/>
      <c r="G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E15504" s="6"/>
      <c r="G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E15505" s="6"/>
      <c r="G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E15506" s="6"/>
      <c r="G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E15507" s="6"/>
      <c r="G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E15508" s="6"/>
      <c r="G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E15509" s="6"/>
      <c r="G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E15510" s="6"/>
      <c r="G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E15511" s="6"/>
      <c r="G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E15512" s="6"/>
      <c r="G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E15513" s="6"/>
      <c r="G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E15514" s="6"/>
      <c r="G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E15515" s="6"/>
      <c r="G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E15516" s="6"/>
      <c r="G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E15517" s="6"/>
      <c r="G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E15518" s="6"/>
      <c r="G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E15519" s="6"/>
      <c r="G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E15520" s="6"/>
      <c r="G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E15521" s="6"/>
      <c r="G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E15522" s="6"/>
      <c r="G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E15523" s="6"/>
      <c r="G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E15524" s="6"/>
      <c r="G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E15525" s="6"/>
      <c r="G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E15526" s="6"/>
      <c r="G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E15527" s="6"/>
      <c r="G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E15528" s="6"/>
      <c r="G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E15529" s="6"/>
      <c r="G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E15530" s="6"/>
      <c r="G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E15531" s="6"/>
      <c r="G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E15532" s="6"/>
      <c r="G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E15533" s="6"/>
      <c r="G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E15534" s="6"/>
      <c r="G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E15535" s="6"/>
      <c r="G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E15536" s="6"/>
      <c r="G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E15537" s="6"/>
      <c r="G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E15538" s="6"/>
      <c r="G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E15539" s="6"/>
      <c r="G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E15540" s="6"/>
      <c r="G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E15541" s="6"/>
      <c r="G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E15542" s="6"/>
      <c r="G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E15543" s="6"/>
      <c r="G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E15544" s="6"/>
      <c r="G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E15545" s="6"/>
      <c r="G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E15546" s="6"/>
      <c r="G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E15547" s="6"/>
      <c r="G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E15548" s="6"/>
      <c r="G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E15549" s="6"/>
      <c r="G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E15550" s="6"/>
      <c r="G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E15551" s="6"/>
      <c r="G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E15552" s="6"/>
      <c r="G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E15553" s="6"/>
      <c r="G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E15554" s="6"/>
      <c r="G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E15555" s="6"/>
      <c r="G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E15556" s="6"/>
      <c r="G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E15557" s="6"/>
      <c r="G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E15558" s="6"/>
      <c r="G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E15559" s="6"/>
      <c r="G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E15560" s="6"/>
      <c r="G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E15561" s="6"/>
      <c r="G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E15562" s="6"/>
      <c r="G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E15563" s="6"/>
      <c r="G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E15564" s="6"/>
      <c r="G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E15565" s="6"/>
      <c r="G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E15566" s="6"/>
      <c r="G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E15567" s="6"/>
      <c r="G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E15568" s="6"/>
      <c r="G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E15569" s="6"/>
      <c r="G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E15570" s="6"/>
      <c r="G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E15571" s="6"/>
      <c r="G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E15572" s="6"/>
      <c r="G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E15573" s="6"/>
      <c r="G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E15574" s="6"/>
      <c r="G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E15575" s="6"/>
      <c r="G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E15576" s="6"/>
      <c r="G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E15577" s="6"/>
      <c r="G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E15578" s="6"/>
      <c r="G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E15579" s="6"/>
      <c r="G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E15580" s="6"/>
      <c r="G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E15581" s="6"/>
      <c r="G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E15582" s="6"/>
      <c r="G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E15583" s="6"/>
      <c r="G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E15584" s="6"/>
      <c r="G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E15585" s="6"/>
      <c r="G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E15586" s="6"/>
      <c r="G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E15587" s="6"/>
      <c r="G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E15588" s="6"/>
      <c r="G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E15589" s="6"/>
      <c r="G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E15590" s="6"/>
      <c r="G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E15591" s="6"/>
      <c r="G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E15592" s="6"/>
      <c r="G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E15593" s="6"/>
      <c r="G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E15594" s="6"/>
      <c r="G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E15595" s="6"/>
      <c r="G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E15596" s="6"/>
      <c r="G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E15597" s="6"/>
      <c r="G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E15598" s="6"/>
      <c r="G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E15599" s="6"/>
      <c r="G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E15600" s="6"/>
      <c r="G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E15601" s="6"/>
      <c r="G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E15602" s="6"/>
      <c r="G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E15603" s="6"/>
      <c r="G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E15604" s="6"/>
      <c r="G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E15605" s="6"/>
      <c r="G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E15606" s="6"/>
      <c r="G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E15607" s="6"/>
      <c r="G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E15608" s="6"/>
      <c r="G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E15609" s="6"/>
      <c r="G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E15610" s="6"/>
      <c r="G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E15611" s="6"/>
      <c r="G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E15612" s="6"/>
      <c r="G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E15613" s="6"/>
      <c r="G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E15614" s="6"/>
      <c r="G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E15615" s="6"/>
      <c r="G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E15616" s="6"/>
      <c r="G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E15617" s="6"/>
      <c r="G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E15618" s="6"/>
      <c r="G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E15619" s="6"/>
      <c r="G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E15620" s="6"/>
      <c r="G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E15621" s="6"/>
      <c r="G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E15622" s="6"/>
      <c r="G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E15623" s="6"/>
      <c r="G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E15624" s="6"/>
      <c r="G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E15625" s="6"/>
      <c r="G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E15626" s="6"/>
      <c r="G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E15627" s="6"/>
      <c r="G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E15628" s="6"/>
      <c r="G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E15629" s="6"/>
      <c r="G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E15630" s="6"/>
      <c r="G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E15631" s="6"/>
      <c r="G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E15632" s="6"/>
      <c r="G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E15633" s="6"/>
      <c r="G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E15634" s="6"/>
      <c r="G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E15635" s="6"/>
      <c r="G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E15636" s="6"/>
      <c r="G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E15637" s="6"/>
      <c r="G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E15638" s="6"/>
      <c r="G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E15639" s="6"/>
      <c r="G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E15640" s="6"/>
      <c r="G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E15641" s="6"/>
      <c r="G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E15642" s="6"/>
      <c r="G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E15643" s="6"/>
      <c r="G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E15644" s="6"/>
      <c r="G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E15645" s="6"/>
      <c r="G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E15646" s="6"/>
      <c r="G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E15647" s="6"/>
      <c r="G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E15648" s="6"/>
      <c r="G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E15649" s="6"/>
      <c r="G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E15650" s="6"/>
      <c r="G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E15651" s="6"/>
      <c r="G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E15652" s="6"/>
      <c r="G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E15653" s="6"/>
      <c r="G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E15654" s="6"/>
      <c r="G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E15655" s="6"/>
      <c r="G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E15656" s="6"/>
      <c r="G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E15657" s="6"/>
      <c r="G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E15658" s="6"/>
      <c r="G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E15659" s="6"/>
      <c r="G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E15660" s="6"/>
      <c r="G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E15661" s="6"/>
      <c r="G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E15662" s="6"/>
      <c r="G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E15663" s="6"/>
      <c r="G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E15664" s="6"/>
      <c r="G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E15665" s="6"/>
      <c r="G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E15666" s="6"/>
      <c r="G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E15667" s="6"/>
      <c r="G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E15668" s="6"/>
      <c r="G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E15669" s="6"/>
      <c r="G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E15670" s="6"/>
      <c r="G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E15671" s="6"/>
      <c r="G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E15672" s="6"/>
      <c r="G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E15673" s="6"/>
      <c r="G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E15674" s="6"/>
      <c r="G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E15675" s="6"/>
      <c r="G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E15676" s="6"/>
      <c r="G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E15677" s="6"/>
      <c r="G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E15678" s="6"/>
      <c r="G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E15679" s="6"/>
      <c r="G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E15680" s="6"/>
      <c r="G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E15681" s="6"/>
      <c r="G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E15682" s="6"/>
      <c r="G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E15683" s="6"/>
      <c r="G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E15684" s="6"/>
      <c r="G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E15685" s="6"/>
      <c r="G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E15686" s="6"/>
      <c r="G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E15687" s="6"/>
      <c r="G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E15688" s="6"/>
      <c r="G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E15689" s="6"/>
      <c r="G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E15690" s="6"/>
      <c r="G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E15691" s="6"/>
      <c r="G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E15692" s="6"/>
      <c r="G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E15693" s="6"/>
      <c r="G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E15694" s="6"/>
      <c r="G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E15695" s="6"/>
      <c r="G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E15696" s="6"/>
      <c r="G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E15697" s="6"/>
      <c r="G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E15698" s="6"/>
      <c r="G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E15699" s="6"/>
      <c r="G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E15700" s="6"/>
      <c r="G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E15701" s="6"/>
      <c r="G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E15702" s="6"/>
      <c r="G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E15703" s="6"/>
      <c r="G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E15704" s="6"/>
      <c r="G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E15705" s="6"/>
      <c r="G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E15706" s="6"/>
      <c r="G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E15707" s="6"/>
      <c r="G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E15708" s="6"/>
      <c r="G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E15709" s="6"/>
      <c r="G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E15710" s="6"/>
      <c r="G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E15711" s="6"/>
      <c r="G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E15712" s="6"/>
      <c r="G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E15713" s="6"/>
      <c r="G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E15714" s="6"/>
      <c r="G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E15715" s="6"/>
      <c r="G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E15716" s="6"/>
      <c r="G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E15717" s="6"/>
      <c r="G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E15718" s="6"/>
      <c r="G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E15719" s="6"/>
      <c r="G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E15720" s="6"/>
      <c r="G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E15721" s="6"/>
      <c r="G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E15722" s="6"/>
      <c r="G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E15723" s="6"/>
      <c r="G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E15724" s="6"/>
      <c r="G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E15725" s="6"/>
      <c r="G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E15726" s="6"/>
      <c r="G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E15727" s="6"/>
      <c r="G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E15728" s="6"/>
      <c r="G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E15729" s="6"/>
      <c r="G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E15730" s="6"/>
      <c r="G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E15731" s="6"/>
      <c r="G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E15732" s="6"/>
      <c r="G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E15733" s="6"/>
      <c r="G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E15734" s="6"/>
      <c r="G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E15735" s="6"/>
      <c r="G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E15736" s="6"/>
      <c r="G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E15737" s="6"/>
      <c r="G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E15738" s="6"/>
      <c r="G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E15739" s="6"/>
      <c r="G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E15740" s="6"/>
      <c r="G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E15741" s="6"/>
      <c r="G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E15742" s="6"/>
      <c r="G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E15743" s="6"/>
      <c r="G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E15744" s="6"/>
      <c r="G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E15745" s="6"/>
      <c r="G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E15746" s="6"/>
      <c r="G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E15747" s="6"/>
      <c r="G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E15748" s="6"/>
      <c r="G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E15749" s="6"/>
      <c r="G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E15750" s="6"/>
      <c r="G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E15751" s="6"/>
      <c r="G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E15752" s="6"/>
      <c r="G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E15753" s="6"/>
      <c r="G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E15754" s="6"/>
      <c r="G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E15755" s="6"/>
      <c r="G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E15756" s="6"/>
      <c r="G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E15757" s="6"/>
      <c r="G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E15758" s="6"/>
      <c r="G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E15759" s="6"/>
      <c r="G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E15760" s="6"/>
      <c r="G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E15761" s="6"/>
      <c r="G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E15762" s="6"/>
      <c r="G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E15763" s="6"/>
      <c r="G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E15764" s="6"/>
      <c r="G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E15765" s="6"/>
      <c r="G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E15766" s="6"/>
      <c r="G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E15767" s="6"/>
      <c r="G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E15768" s="6"/>
      <c r="G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E15769" s="6"/>
      <c r="G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E15770" s="6"/>
      <c r="G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E15771" s="6"/>
      <c r="G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E15772" s="6"/>
      <c r="G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E15773" s="6"/>
      <c r="G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E15774" s="6"/>
      <c r="G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E15775" s="6"/>
      <c r="G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E15776" s="6"/>
      <c r="G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E15777" s="6"/>
      <c r="G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E15778" s="6"/>
      <c r="G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E15779" s="6"/>
      <c r="G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E15780" s="6"/>
      <c r="G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E15781" s="6"/>
      <c r="G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E15782" s="6"/>
      <c r="G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E15783" s="6"/>
      <c r="G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E15784" s="6"/>
      <c r="G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E15785" s="6"/>
      <c r="G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E15786" s="6"/>
      <c r="G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E15787" s="6"/>
      <c r="G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E15788" s="6"/>
      <c r="G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E15789" s="6"/>
      <c r="G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E15790" s="6"/>
      <c r="G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E15791" s="6"/>
      <c r="G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E15792" s="6"/>
      <c r="G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E15793" s="6"/>
      <c r="G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E15794" s="6"/>
      <c r="G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E15795" s="6"/>
      <c r="G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E15796" s="6"/>
      <c r="G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E15797" s="6"/>
      <c r="G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E15798" s="6"/>
      <c r="G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E15799" s="6"/>
      <c r="G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E15800" s="6"/>
      <c r="G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E15801" s="6"/>
      <c r="G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E15802" s="6"/>
      <c r="G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E15803" s="6"/>
      <c r="G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E15804" s="6"/>
      <c r="G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E15805" s="6"/>
      <c r="G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E15806" s="6"/>
      <c r="G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E15807" s="6"/>
      <c r="G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E15808" s="6"/>
      <c r="G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E15809" s="6"/>
      <c r="G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E15810" s="6"/>
      <c r="G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E15811" s="6"/>
      <c r="G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E15812" s="6"/>
      <c r="G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E15813" s="6"/>
      <c r="G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E15814" s="6"/>
      <c r="G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E15815" s="6"/>
      <c r="G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E15816" s="6"/>
      <c r="G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E15817" s="6"/>
      <c r="G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E15818" s="6"/>
      <c r="G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E15819" s="6"/>
      <c r="G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E15820" s="6"/>
      <c r="G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E15821" s="6"/>
      <c r="G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E15822" s="6"/>
      <c r="G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E15823" s="6"/>
      <c r="G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E15824" s="6"/>
      <c r="G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E15825" s="6"/>
      <c r="G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E15826" s="6"/>
      <c r="G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E15827" s="6"/>
      <c r="G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E15828" s="6"/>
      <c r="G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E15829" s="6"/>
      <c r="G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E15830" s="6"/>
      <c r="G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E15831" s="6"/>
      <c r="G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E15832" s="6"/>
      <c r="G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E15833" s="6"/>
      <c r="G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E15834" s="6"/>
      <c r="G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E15835" s="6"/>
      <c r="G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E15836" s="6"/>
      <c r="G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E15837" s="6"/>
      <c r="G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E15838" s="6"/>
      <c r="G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E15839" s="6"/>
      <c r="G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E15840" s="6"/>
      <c r="G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E15841" s="6"/>
      <c r="G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E15842" s="6"/>
      <c r="G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E15843" s="6"/>
      <c r="G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E15844" s="6"/>
      <c r="G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E15845" s="6"/>
      <c r="G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E15846" s="6"/>
      <c r="G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E15847" s="6"/>
      <c r="G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E15848" s="6"/>
      <c r="G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E15849" s="6"/>
      <c r="G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E15850" s="6"/>
      <c r="G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E15851" s="6"/>
      <c r="G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E15852" s="6"/>
      <c r="G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E15853" s="6"/>
      <c r="G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E15854" s="6"/>
      <c r="G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E15855" s="6"/>
      <c r="G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E15856" s="6"/>
      <c r="G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E15857" s="6"/>
      <c r="G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E15858" s="6"/>
      <c r="G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E15859" s="6"/>
      <c r="G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E15860" s="6"/>
      <c r="G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E15861" s="6"/>
      <c r="G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E15862" s="6"/>
      <c r="G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E15863" s="6"/>
      <c r="G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E15864" s="6"/>
      <c r="G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E15865" s="6"/>
      <c r="G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E15866" s="6"/>
      <c r="G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E15867" s="6"/>
      <c r="G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E15868" s="6"/>
      <c r="G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E15869" s="6"/>
      <c r="G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E15870" s="6"/>
      <c r="G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E15871" s="6"/>
      <c r="G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E15872" s="6"/>
      <c r="G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E15873" s="6"/>
      <c r="G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E15874" s="6"/>
      <c r="G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E15875" s="6"/>
      <c r="G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E15876" s="6"/>
      <c r="G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E15877" s="6"/>
      <c r="G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E15878" s="6"/>
      <c r="G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E15879" s="6"/>
      <c r="G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E15880" s="6"/>
      <c r="G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E15881" s="6"/>
      <c r="G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E15882" s="6"/>
      <c r="G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E15883" s="6"/>
      <c r="G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E15884" s="6"/>
      <c r="G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E15885" s="6"/>
      <c r="G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E15886" s="6"/>
      <c r="G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E15887" s="6"/>
      <c r="G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E15888" s="6"/>
      <c r="G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E15889" s="6"/>
      <c r="G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E15890" s="6"/>
      <c r="G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E15891" s="6"/>
      <c r="G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E15892" s="6"/>
      <c r="G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E15893" s="6"/>
      <c r="G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E15894" s="6"/>
      <c r="G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E15895" s="6"/>
      <c r="G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E15896" s="6"/>
      <c r="G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E15897" s="6"/>
      <c r="G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E15898" s="6"/>
      <c r="G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E15899" s="6"/>
      <c r="G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E15900" s="6"/>
      <c r="G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E15901" s="6"/>
      <c r="G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E15902" s="6"/>
      <c r="G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E15903" s="6"/>
      <c r="G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E15904" s="6"/>
      <c r="G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E15905" s="6"/>
      <c r="G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E15906" s="6"/>
      <c r="G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E15907" s="6"/>
      <c r="G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E15908" s="6"/>
      <c r="G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E15909" s="6"/>
      <c r="G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E15910" s="6"/>
      <c r="G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E15911" s="6"/>
      <c r="G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E15912" s="6"/>
      <c r="G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E15913" s="6"/>
      <c r="G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E15914" s="6"/>
      <c r="G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E15915" s="6"/>
      <c r="G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E15916" s="6"/>
      <c r="G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E15917" s="6"/>
      <c r="G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E15918" s="6"/>
      <c r="G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E15919" s="6"/>
      <c r="G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E15920" s="6"/>
      <c r="G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E15921" s="6"/>
      <c r="G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E15922" s="6"/>
      <c r="G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E15923" s="6"/>
      <c r="G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E15924" s="6"/>
      <c r="G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E15925" s="6"/>
      <c r="G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E15926" s="6"/>
      <c r="G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E15927" s="6"/>
      <c r="G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E15928" s="6"/>
      <c r="G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E15929" s="6"/>
      <c r="G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E15930" s="6"/>
      <c r="G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E15931" s="6"/>
      <c r="G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E15932" s="6"/>
      <c r="G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E15933" s="6"/>
      <c r="G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E15934" s="6"/>
      <c r="G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E15935" s="6"/>
      <c r="G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E15936" s="6"/>
      <c r="G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E15937" s="6"/>
      <c r="G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E15938" s="6"/>
      <c r="G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E15939" s="6"/>
      <c r="G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E15940" s="6"/>
      <c r="G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E15941" s="6"/>
      <c r="G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E15942" s="6"/>
      <c r="G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E15943" s="6"/>
      <c r="G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E15944" s="6"/>
      <c r="G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E15945" s="6"/>
      <c r="G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E15946" s="6"/>
      <c r="G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E15947" s="6"/>
      <c r="G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E15948" s="6"/>
      <c r="G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E15949" s="6"/>
      <c r="G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E15950" s="6"/>
      <c r="G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E15951" s="6"/>
      <c r="G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E15952" s="6"/>
      <c r="G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E15953" s="6"/>
      <c r="G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E15954" s="6"/>
      <c r="G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E15955" s="6"/>
      <c r="G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E15956" s="6"/>
      <c r="G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E15957" s="6"/>
      <c r="G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E15958" s="6"/>
      <c r="G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E15959" s="6"/>
      <c r="G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E15960" s="6"/>
      <c r="G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E15961" s="6"/>
      <c r="G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E15962" s="6"/>
      <c r="G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E15963" s="6"/>
      <c r="G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E15964" s="6"/>
      <c r="G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E15965" s="6"/>
      <c r="G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E15966" s="6"/>
      <c r="G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E15967" s="6"/>
      <c r="G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E15968" s="6"/>
      <c r="G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E15969" s="6"/>
      <c r="G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E15970" s="6"/>
      <c r="G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E15971" s="6"/>
      <c r="G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E15972" s="6"/>
      <c r="G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E15973" s="6"/>
      <c r="G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E15974" s="6"/>
      <c r="G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E15975" s="6"/>
      <c r="G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E15976" s="6"/>
      <c r="G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E15977" s="6"/>
      <c r="G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E15978" s="6"/>
      <c r="G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E15979" s="6"/>
      <c r="G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E15980" s="6"/>
      <c r="G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E15981" s="6"/>
      <c r="G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E15982" s="6"/>
      <c r="G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E15983" s="6"/>
      <c r="G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E15984" s="6"/>
      <c r="G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E15985" s="6"/>
      <c r="G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E15986" s="6"/>
      <c r="G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E15987" s="6"/>
      <c r="G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E15988" s="6"/>
      <c r="G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E15989" s="6"/>
      <c r="G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E15990" s="6"/>
      <c r="G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E15991" s="6"/>
      <c r="G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E15992" s="6"/>
      <c r="G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E15993" s="6"/>
      <c r="G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E15994" s="6"/>
      <c r="G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E15995" s="6"/>
      <c r="G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E15996" s="6"/>
      <c r="G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E15997" s="6"/>
      <c r="G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E15998" s="6"/>
      <c r="G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E15999" s="6"/>
      <c r="G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E16000" s="6"/>
      <c r="G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E16001" s="6"/>
      <c r="G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E16002" s="6"/>
      <c r="G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E16003" s="6"/>
      <c r="G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E16004" s="6"/>
      <c r="G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E16005" s="6"/>
      <c r="G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E16006" s="6"/>
      <c r="G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E16007" s="6"/>
      <c r="G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E16008" s="6"/>
      <c r="G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E16009" s="6"/>
      <c r="G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E16010" s="6"/>
      <c r="G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E16011" s="6"/>
      <c r="G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E16012" s="6"/>
      <c r="G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E16013" s="6"/>
      <c r="G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E16014" s="6"/>
      <c r="G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E16015" s="6"/>
      <c r="G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E16016" s="6"/>
      <c r="G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E16017" s="6"/>
      <c r="G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E16018" s="6"/>
      <c r="G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E16019" s="6"/>
      <c r="G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E16020" s="6"/>
      <c r="G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E16021" s="6"/>
      <c r="G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E16022" s="6"/>
      <c r="G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E16023" s="6"/>
      <c r="G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E16024" s="6"/>
      <c r="G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E16025" s="6"/>
      <c r="G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E16026" s="6"/>
      <c r="G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E16027" s="6"/>
      <c r="G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E16028" s="6"/>
      <c r="G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E16029" s="6"/>
      <c r="G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E16030" s="6"/>
      <c r="G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E16031" s="6"/>
      <c r="G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E16032" s="6"/>
      <c r="G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E16033" s="6"/>
      <c r="G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E16034" s="6"/>
      <c r="G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E16035" s="6"/>
      <c r="G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E16036" s="6"/>
      <c r="G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E16037" s="6"/>
      <c r="G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E16038" s="6"/>
      <c r="G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E16039" s="6"/>
      <c r="G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E16040" s="6"/>
      <c r="G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E16041" s="6"/>
      <c r="G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E16042" s="6"/>
      <c r="G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E16043" s="6"/>
      <c r="G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E16044" s="6"/>
      <c r="G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E16045" s="6"/>
      <c r="G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E16046" s="6"/>
      <c r="G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E16047" s="6"/>
      <c r="G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E16048" s="6"/>
      <c r="G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E16049" s="6"/>
      <c r="G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E16050" s="6"/>
      <c r="G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E16051" s="6"/>
      <c r="G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E16052" s="6"/>
      <c r="G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E16053" s="6"/>
      <c r="G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E16054" s="6"/>
      <c r="G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E16055" s="6"/>
      <c r="G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E16056" s="6"/>
      <c r="G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E16057" s="6"/>
      <c r="G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E16058" s="6"/>
      <c r="G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E16059" s="6"/>
      <c r="G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E16060" s="6"/>
      <c r="G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E16061" s="6"/>
      <c r="G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E16062" s="6"/>
      <c r="G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E16063" s="6"/>
      <c r="G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E16064" s="6"/>
      <c r="G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E16065" s="6"/>
      <c r="G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E16066" s="6"/>
      <c r="G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E16067" s="6"/>
      <c r="G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E16068" s="6"/>
      <c r="G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E16069" s="6"/>
      <c r="G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E16070" s="6"/>
      <c r="G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E16071" s="6"/>
      <c r="G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E16072" s="6"/>
      <c r="G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E16073" s="6"/>
      <c r="G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E16074" s="6"/>
      <c r="G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E16075" s="6"/>
      <c r="G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E16076" s="6"/>
      <c r="G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E16077" s="6"/>
      <c r="G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E16078" s="6"/>
      <c r="G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E16079" s="6"/>
      <c r="G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E16080" s="6"/>
      <c r="G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E16081" s="6"/>
      <c r="G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E16082" s="6"/>
      <c r="G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E16083" s="6"/>
      <c r="G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E16084" s="6"/>
      <c r="G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E16085" s="6"/>
      <c r="G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E16086" s="6"/>
      <c r="G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E16087" s="6"/>
      <c r="G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E16088" s="6"/>
      <c r="G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E16089" s="6"/>
      <c r="G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E16090" s="6"/>
      <c r="G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E16091" s="6"/>
      <c r="G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E16092" s="6"/>
      <c r="G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E16093" s="6"/>
      <c r="G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E16094" s="6"/>
      <c r="G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E16095" s="6"/>
      <c r="G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E16096" s="6"/>
      <c r="G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E16097" s="6"/>
      <c r="G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E16098" s="6"/>
      <c r="G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E16099" s="6"/>
      <c r="G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E16100" s="6"/>
      <c r="G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E16101" s="6"/>
      <c r="G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E16102" s="6"/>
      <c r="G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E16103" s="6"/>
      <c r="G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E16104" s="6"/>
      <c r="G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E16105" s="6"/>
      <c r="G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E16106" s="6"/>
      <c r="G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E16107" s="6"/>
      <c r="G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E16108" s="6"/>
      <c r="G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E16109" s="6"/>
      <c r="G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E16110" s="6"/>
      <c r="G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E16111" s="6"/>
      <c r="G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E16112" s="6"/>
      <c r="G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E16113" s="6"/>
      <c r="G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E16114" s="6"/>
      <c r="G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E16115" s="6"/>
      <c r="G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E16116" s="6"/>
      <c r="G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E16117" s="6"/>
      <c r="G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E16118" s="6"/>
      <c r="G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E16119" s="6"/>
      <c r="G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E16120" s="6"/>
      <c r="G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E16121" s="6"/>
      <c r="G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E16122" s="6"/>
      <c r="G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E16123" s="6"/>
      <c r="G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E16124" s="6"/>
      <c r="G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E16125" s="6"/>
      <c r="G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E16126" s="6"/>
      <c r="G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E16127" s="6"/>
      <c r="G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E16128" s="6"/>
      <c r="G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E16129" s="6"/>
      <c r="G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E16130" s="6"/>
      <c r="G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E16131" s="6"/>
      <c r="G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E16132" s="6"/>
      <c r="G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E16133" s="6"/>
      <c r="G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E16134" s="6"/>
      <c r="G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E16135" s="6"/>
      <c r="G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E16136" s="6"/>
      <c r="G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E16137" s="6"/>
      <c r="G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E16138" s="6"/>
      <c r="G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E16139" s="6"/>
      <c r="G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E16140" s="6"/>
      <c r="G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E16141" s="6"/>
      <c r="G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E16142" s="6"/>
      <c r="G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E16143" s="6"/>
      <c r="G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E16144" s="6"/>
      <c r="G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E16145" s="6"/>
      <c r="G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E16146" s="6"/>
      <c r="G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E16147" s="6"/>
      <c r="G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E16148" s="6"/>
      <c r="G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E16149" s="6"/>
      <c r="G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E16150" s="6"/>
      <c r="G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E16151" s="6"/>
      <c r="G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E16152" s="6"/>
      <c r="G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E16153" s="6"/>
      <c r="G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E16154" s="6"/>
      <c r="G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E16155" s="6"/>
      <c r="G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E16156" s="6"/>
      <c r="G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E16157" s="6"/>
      <c r="G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E16158" s="6"/>
      <c r="G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E16159" s="6"/>
      <c r="G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E16160" s="6"/>
      <c r="G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E16161" s="6"/>
      <c r="G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E16162" s="6"/>
      <c r="G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E16163" s="6"/>
      <c r="G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E16164" s="6"/>
      <c r="G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E16165" s="6"/>
      <c r="G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E16166" s="6"/>
      <c r="G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E16167" s="6"/>
      <c r="G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E16168" s="6"/>
      <c r="G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E16169" s="6"/>
      <c r="G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E16170" s="6"/>
      <c r="G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E16171" s="6"/>
      <c r="G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E16172" s="6"/>
      <c r="G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E16173" s="6"/>
      <c r="G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E16174" s="6"/>
      <c r="G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E16175" s="6"/>
      <c r="G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E16176" s="6"/>
      <c r="G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E16177" s="6"/>
      <c r="G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E16178" s="6"/>
      <c r="G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E16179" s="6"/>
      <c r="G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E16180" s="6"/>
      <c r="G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E16181" s="6"/>
      <c r="G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E16182" s="6"/>
      <c r="G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E16183" s="6"/>
      <c r="G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E16184" s="6"/>
      <c r="G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E16185" s="6"/>
      <c r="G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E16186" s="6"/>
      <c r="G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E16187" s="6"/>
      <c r="G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E16188" s="6"/>
      <c r="G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E16189" s="6"/>
      <c r="G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E16190" s="6"/>
      <c r="G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E16191" s="6"/>
      <c r="G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E16192" s="6"/>
      <c r="G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E16193" s="6"/>
      <c r="G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E16194" s="6"/>
      <c r="G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E16195" s="6"/>
      <c r="G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E16196" s="6"/>
      <c r="G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E16197" s="6"/>
      <c r="G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E16198" s="6"/>
      <c r="G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E16199" s="6"/>
      <c r="G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E16200" s="6"/>
      <c r="G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E16201" s="6"/>
      <c r="G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E16202" s="6"/>
      <c r="G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E16203" s="6"/>
      <c r="G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E16204" s="6"/>
      <c r="G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E16205" s="6"/>
      <c r="G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E16206" s="6"/>
      <c r="G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E16207" s="6"/>
      <c r="G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E16208" s="6"/>
      <c r="G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E16209" s="6"/>
      <c r="G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E16210" s="6"/>
      <c r="G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E16211" s="6"/>
      <c r="G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E16212" s="6"/>
      <c r="G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E16213" s="6"/>
      <c r="G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E16214" s="6"/>
      <c r="G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E16215" s="6"/>
      <c r="G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E16216" s="6"/>
      <c r="G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E16217" s="6"/>
      <c r="G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E16218" s="6"/>
      <c r="G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E16219" s="6"/>
      <c r="G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E16220" s="6"/>
      <c r="G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E16221" s="6"/>
      <c r="G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E16222" s="6"/>
      <c r="G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E16223" s="6"/>
      <c r="G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E16224" s="6"/>
      <c r="G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E16225" s="6"/>
      <c r="G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E16226" s="6"/>
      <c r="G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E16227" s="6"/>
      <c r="G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E16228" s="6"/>
      <c r="G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E16229" s="6"/>
      <c r="G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E16230" s="6"/>
      <c r="G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E16231" s="6"/>
      <c r="G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E16232" s="6"/>
      <c r="G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E16233" s="6"/>
      <c r="G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E16234" s="6"/>
      <c r="G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E16235" s="6"/>
      <c r="G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E16236" s="6"/>
      <c r="G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E16237" s="6"/>
      <c r="G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E16238" s="6"/>
      <c r="G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E16239" s="6"/>
      <c r="G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E16240" s="6"/>
      <c r="G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E16241" s="6"/>
      <c r="G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E16242" s="6"/>
      <c r="G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E16243" s="6"/>
      <c r="G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E16244" s="6"/>
      <c r="G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E16245" s="6"/>
      <c r="G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E16246" s="6"/>
      <c r="G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E16247" s="6"/>
      <c r="G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E16248" s="6"/>
      <c r="G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E16249" s="6"/>
      <c r="G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E16250" s="6"/>
      <c r="G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E16251" s="6"/>
      <c r="G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E16252" s="6"/>
      <c r="G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E16253" s="6"/>
      <c r="G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E16254" s="6"/>
      <c r="G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E16255" s="6"/>
      <c r="G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E16256" s="6"/>
      <c r="G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E16257" s="6"/>
      <c r="G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E16258" s="6"/>
      <c r="G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E16259" s="6"/>
      <c r="G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E16260" s="6"/>
      <c r="G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E16261" s="6"/>
      <c r="G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E16262" s="6"/>
      <c r="G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E16263" s="6"/>
      <c r="G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E16264" s="6"/>
      <c r="G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E16265" s="6"/>
      <c r="G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E16266" s="6"/>
      <c r="G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E16267" s="6"/>
      <c r="G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E16268" s="6"/>
      <c r="G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E16269" s="6"/>
      <c r="G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E16270" s="6"/>
      <c r="G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E16271" s="6"/>
      <c r="G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E16272" s="6"/>
      <c r="G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E16273" s="6"/>
      <c r="G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E16274" s="6"/>
      <c r="G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E16275" s="6"/>
      <c r="G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E16276" s="6"/>
      <c r="G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E16277" s="6"/>
      <c r="G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E16278" s="6"/>
      <c r="G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E16279" s="6"/>
      <c r="G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E16280" s="6"/>
      <c r="G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E16281" s="6"/>
      <c r="G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E16282" s="6"/>
      <c r="G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E16283" s="6"/>
      <c r="G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E16284" s="6"/>
      <c r="G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E16285" s="6"/>
      <c r="G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E16286" s="6"/>
      <c r="G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E16287" s="6"/>
      <c r="G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E16288" s="6"/>
      <c r="G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E16289" s="6"/>
      <c r="G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E16290" s="6"/>
      <c r="G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E16291" s="6"/>
      <c r="G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E16292" s="6"/>
      <c r="G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E16293" s="6"/>
      <c r="G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E16294" s="6"/>
      <c r="G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E16295" s="6"/>
      <c r="G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E16296" s="6"/>
      <c r="G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E16297" s="6"/>
      <c r="G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E16298" s="6"/>
      <c r="G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E16299" s="6"/>
      <c r="G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E16300" s="6"/>
      <c r="G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E16301" s="6"/>
      <c r="G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E16302" s="6"/>
      <c r="G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E16303" s="6"/>
      <c r="G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E16304" s="6"/>
      <c r="G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E16305" s="6"/>
      <c r="G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E16306" s="6"/>
      <c r="G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E16307" s="6"/>
      <c r="G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E16308" s="6"/>
      <c r="G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E16309" s="6"/>
      <c r="G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E16310" s="6"/>
      <c r="G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E16311" s="6"/>
      <c r="G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E16312" s="6"/>
      <c r="G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E16313" s="6"/>
      <c r="G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E16314" s="6"/>
      <c r="G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E16315" s="6"/>
      <c r="G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E16316" s="6"/>
      <c r="G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E16317" s="6"/>
      <c r="G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E16318" s="6"/>
      <c r="G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E16319" s="6"/>
      <c r="G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E16320" s="6"/>
      <c r="G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E16321" s="6"/>
      <c r="G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E16322" s="6"/>
      <c r="G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E16323" s="6"/>
      <c r="G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E16324" s="6"/>
      <c r="G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E16325" s="6"/>
      <c r="G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E16326" s="6"/>
      <c r="G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E16327" s="6"/>
      <c r="G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E16328" s="6"/>
      <c r="G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E16329" s="6"/>
      <c r="G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E16330" s="6"/>
      <c r="G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E16331" s="6"/>
      <c r="G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E16332" s="6"/>
      <c r="G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E16333" s="6"/>
      <c r="G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E16334" s="6"/>
      <c r="G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E16335" s="6"/>
      <c r="G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E16336" s="6"/>
      <c r="G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E16337" s="6"/>
      <c r="G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E16338" s="6"/>
      <c r="G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E16339" s="6"/>
      <c r="G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E16340" s="6"/>
      <c r="G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E16341" s="6"/>
      <c r="G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E16342" s="6"/>
      <c r="G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E16343" s="6"/>
      <c r="G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E16344" s="6"/>
      <c r="G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E16345" s="6"/>
      <c r="G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E16346" s="6"/>
      <c r="G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E16347" s="6"/>
      <c r="G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E16348" s="6"/>
      <c r="G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E16349" s="6"/>
      <c r="G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E16350" s="6"/>
      <c r="G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E16351" s="6"/>
      <c r="G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E16352" s="6"/>
      <c r="G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E16353" s="6"/>
      <c r="G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E16354" s="6"/>
      <c r="G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E16355" s="6"/>
      <c r="G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E16356" s="6"/>
      <c r="G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E16357" s="6"/>
      <c r="G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E16358" s="6"/>
      <c r="G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E16359" s="6"/>
      <c r="G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E16360" s="6"/>
      <c r="G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E16361" s="6"/>
      <c r="G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E16362" s="6"/>
      <c r="G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E16363" s="6"/>
      <c r="G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E16364" s="6"/>
      <c r="G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E16365" s="6"/>
      <c r="G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E16366" s="6"/>
      <c r="G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E16367" s="6"/>
      <c r="G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E16368" s="6"/>
      <c r="G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E16369" s="6"/>
      <c r="G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E16370" s="6"/>
      <c r="G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E16371" s="6"/>
      <c r="G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E16372" s="6"/>
      <c r="G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E16373" s="6"/>
      <c r="G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E16374" s="6"/>
      <c r="G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E16375" s="6"/>
      <c r="G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E16376" s="6"/>
      <c r="G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E16377" s="6"/>
      <c r="G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E16378" s="6"/>
      <c r="G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E16379" s="6"/>
      <c r="G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E16380" s="6"/>
      <c r="G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E16381" s="6"/>
      <c r="G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E16382" s="6"/>
      <c r="G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E16383" s="6"/>
      <c r="G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E16384" s="6"/>
      <c r="G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E16385" s="6"/>
      <c r="G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E16386" s="6"/>
      <c r="G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E16387" s="6"/>
      <c r="G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E16388" s="6"/>
      <c r="G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E16389" s="6"/>
      <c r="G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E16390" s="6"/>
      <c r="G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E16391" s="6"/>
      <c r="G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E16392" s="6"/>
      <c r="G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E16393" s="6"/>
      <c r="G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E16394" s="6"/>
      <c r="G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E16395" s="6"/>
      <c r="G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E16396" s="6"/>
      <c r="G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E16397" s="6"/>
      <c r="G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E16398" s="6"/>
      <c r="G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E16399" s="6"/>
      <c r="G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E16400" s="6"/>
      <c r="G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E16401" s="6"/>
      <c r="G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E16402" s="6"/>
      <c r="G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E16403" s="6"/>
      <c r="G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E16404" s="6"/>
      <c r="G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E16405" s="6"/>
      <c r="G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E16406" s="6"/>
      <c r="G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E16407" s="6"/>
      <c r="G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E16408" s="6"/>
      <c r="G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E16409" s="6"/>
      <c r="G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E16410" s="6"/>
      <c r="G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E16411" s="6"/>
      <c r="G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E16412" s="6"/>
      <c r="G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E16413" s="6"/>
      <c r="G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E16414" s="6"/>
      <c r="G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E16415" s="6"/>
      <c r="G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E16416" s="6"/>
      <c r="G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E16417" s="6"/>
      <c r="G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E16418" s="6"/>
      <c r="G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E16419" s="6"/>
      <c r="G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E16420" s="6"/>
      <c r="G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E16421" s="6"/>
      <c r="G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E16422" s="6"/>
      <c r="G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E16423" s="6"/>
      <c r="G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E16424" s="6"/>
      <c r="G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E16425" s="6"/>
      <c r="G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E16426" s="6"/>
      <c r="G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E16427" s="6"/>
      <c r="G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E16428" s="6"/>
      <c r="G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E16429" s="6"/>
      <c r="G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E16430" s="6"/>
      <c r="G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E16431" s="6"/>
      <c r="G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E16432" s="6"/>
      <c r="G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E16433" s="6"/>
      <c r="G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E16434" s="6"/>
      <c r="G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E16435" s="6"/>
      <c r="G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E16436" s="6"/>
      <c r="G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E16437" s="6"/>
      <c r="G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E16438" s="6"/>
      <c r="G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E16439" s="6"/>
      <c r="G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E16440" s="6"/>
      <c r="G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E16441" s="6"/>
      <c r="G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E16442" s="6"/>
      <c r="G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E16443" s="6"/>
      <c r="G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E16444" s="6"/>
      <c r="G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E16445" s="6"/>
      <c r="G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E16446" s="6"/>
      <c r="G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E16447" s="6"/>
      <c r="G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E16448" s="6"/>
      <c r="G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E16449" s="6"/>
      <c r="G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E16450" s="6"/>
      <c r="G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E16451" s="6"/>
      <c r="G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E16452" s="6"/>
      <c r="G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E16453" s="6"/>
      <c r="G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E16454" s="6"/>
      <c r="G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E16455" s="6"/>
      <c r="G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E16456" s="6"/>
      <c r="G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E16457" s="6"/>
      <c r="G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E16458" s="6"/>
      <c r="G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E16459" s="6"/>
      <c r="G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E16460" s="6"/>
      <c r="G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E16461" s="6"/>
      <c r="G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E16462" s="6"/>
      <c r="G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E16463" s="6"/>
      <c r="G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E16464" s="6"/>
      <c r="G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E16465" s="6"/>
      <c r="G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E16466" s="6"/>
      <c r="G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E16467" s="6"/>
      <c r="G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E16468" s="6"/>
      <c r="G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E16469" s="6"/>
      <c r="G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E16470" s="6"/>
      <c r="G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E16471" s="6"/>
      <c r="G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E16472" s="6"/>
      <c r="G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E16473" s="6"/>
      <c r="G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E16474" s="6"/>
      <c r="G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E16475" s="6"/>
      <c r="G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E16476" s="6"/>
      <c r="G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E16477" s="6"/>
      <c r="G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E16478" s="6"/>
      <c r="G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E16479" s="6"/>
      <c r="G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E16480" s="6"/>
      <c r="G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E16481" s="6"/>
      <c r="G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E16482" s="6"/>
      <c r="G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E16483" s="6"/>
      <c r="G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E16484" s="6"/>
      <c r="G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E16485" s="6"/>
      <c r="G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E16486" s="6"/>
      <c r="G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E16487" s="6"/>
      <c r="G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E16488" s="6"/>
      <c r="G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E16489" s="6"/>
      <c r="G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E16490" s="6"/>
      <c r="G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E16491" s="6"/>
      <c r="G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E16492" s="6"/>
      <c r="G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E16493" s="6"/>
      <c r="G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E16494" s="6"/>
      <c r="G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E16495" s="6"/>
      <c r="G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E16496" s="6"/>
      <c r="G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E16497" s="6"/>
      <c r="G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E16498" s="6"/>
      <c r="G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E16499" s="6"/>
      <c r="G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E16500" s="6"/>
      <c r="G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E16501" s="6"/>
      <c r="G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E16502" s="6"/>
      <c r="G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E16503" s="6"/>
      <c r="G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E16504" s="6"/>
      <c r="G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E16505" s="6"/>
      <c r="G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E16506" s="6"/>
      <c r="G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E16507" s="6"/>
      <c r="G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E16508" s="6"/>
      <c r="G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E16509" s="6"/>
      <c r="G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E16510" s="6"/>
      <c r="G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E16511" s="6"/>
      <c r="G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E16512" s="6"/>
      <c r="G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E16513" s="6"/>
      <c r="G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E16514" s="6"/>
      <c r="G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E16515" s="6"/>
      <c r="G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E16516" s="6"/>
      <c r="G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E16517" s="6"/>
      <c r="G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E16518" s="6"/>
      <c r="G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E16519" s="6"/>
      <c r="G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E16520" s="6"/>
      <c r="G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E16521" s="6"/>
      <c r="G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E16522" s="6"/>
      <c r="G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E16523" s="6"/>
      <c r="G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E16524" s="6"/>
      <c r="G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E16525" s="6"/>
      <c r="G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E16526" s="6"/>
      <c r="G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E16527" s="6"/>
      <c r="G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E16528" s="6"/>
      <c r="G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E16529" s="6"/>
      <c r="G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E16530" s="6"/>
      <c r="G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E16531" s="6"/>
      <c r="G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E16532" s="6"/>
      <c r="G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E16533" s="6"/>
      <c r="G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E16534" s="6"/>
      <c r="G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E16535" s="6"/>
      <c r="G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E16536" s="6"/>
      <c r="G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E16537" s="6"/>
      <c r="G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E16538" s="6"/>
      <c r="G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E16539" s="6"/>
      <c r="G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E16540" s="6"/>
      <c r="G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E16541" s="6"/>
      <c r="G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E16542" s="6"/>
      <c r="G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E16543" s="6"/>
      <c r="G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E16544" s="6"/>
      <c r="G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E16545" s="6"/>
      <c r="G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E16546" s="6"/>
      <c r="G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E16547" s="6"/>
      <c r="G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E16548" s="6"/>
      <c r="G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E16549" s="6"/>
      <c r="G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E16550" s="6"/>
      <c r="G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E16551" s="6"/>
      <c r="G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E16552" s="6"/>
      <c r="G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E16553" s="6"/>
      <c r="G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E16554" s="6"/>
      <c r="G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E16555" s="6"/>
      <c r="G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E16556" s="6"/>
      <c r="G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E16557" s="6"/>
      <c r="G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E16558" s="6"/>
      <c r="G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E16559" s="6"/>
      <c r="G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E16560" s="6"/>
      <c r="G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E16561" s="6"/>
      <c r="G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E16562" s="6"/>
      <c r="G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E16563" s="6"/>
      <c r="G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E16564" s="6"/>
      <c r="G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E16565" s="6"/>
      <c r="G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E16566" s="6"/>
      <c r="G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E16567" s="6"/>
      <c r="G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E16568" s="6"/>
      <c r="G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E16569" s="6"/>
      <c r="G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E16570" s="6"/>
      <c r="G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E16571" s="6"/>
      <c r="G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E16572" s="6"/>
      <c r="G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E16573" s="6"/>
      <c r="G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E16574" s="6"/>
      <c r="G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E16575" s="6"/>
      <c r="G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E16576" s="6"/>
      <c r="G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E16577" s="6"/>
      <c r="G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E16578" s="6"/>
      <c r="G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E16579" s="6"/>
      <c r="G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E16580" s="6"/>
      <c r="G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E16581" s="6"/>
      <c r="G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E16582" s="6"/>
      <c r="G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E16583" s="6"/>
      <c r="G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E16584" s="6"/>
      <c r="G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E16585" s="6"/>
      <c r="G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E16586" s="6"/>
      <c r="G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E16587" s="6"/>
      <c r="G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E16588" s="6"/>
      <c r="G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E16589" s="6"/>
      <c r="G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E16590" s="6"/>
      <c r="G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E16591" s="6"/>
      <c r="G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E16592" s="6"/>
      <c r="G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E16593" s="6"/>
      <c r="G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E16594" s="6"/>
      <c r="G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E16595" s="6"/>
      <c r="G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E16596" s="6"/>
      <c r="G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E16597" s="6"/>
      <c r="G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E16598" s="6"/>
      <c r="G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E16599" s="6"/>
      <c r="G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E16600" s="6"/>
      <c r="G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E16601" s="6"/>
      <c r="G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E16602" s="6"/>
      <c r="G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E16603" s="6"/>
      <c r="G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E16604" s="6"/>
      <c r="G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E16605" s="6"/>
      <c r="G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E16606" s="6"/>
      <c r="G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E16607" s="6"/>
      <c r="G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E16608" s="6"/>
      <c r="G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E16609" s="6"/>
      <c r="G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E16610" s="6"/>
      <c r="G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E16611" s="6"/>
      <c r="G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E16612" s="6"/>
      <c r="G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E16613" s="6"/>
      <c r="G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E16614" s="6"/>
      <c r="G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E16615" s="6"/>
      <c r="G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E16616" s="6"/>
      <c r="G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E16617" s="6"/>
      <c r="G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E16618" s="6"/>
      <c r="G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E16619" s="6"/>
      <c r="G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E16620" s="6"/>
      <c r="G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E16621" s="6"/>
      <c r="G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E16622" s="6"/>
      <c r="G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E16623" s="6"/>
      <c r="G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E16624" s="6"/>
      <c r="G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E16625" s="6"/>
      <c r="G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E16626" s="6"/>
      <c r="G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E16627" s="6"/>
      <c r="G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E16628" s="6"/>
      <c r="G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E16629" s="6"/>
      <c r="G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E16630" s="6"/>
      <c r="G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E16631" s="6"/>
      <c r="G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E16632" s="6"/>
      <c r="G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E16633" s="6"/>
      <c r="G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E16634" s="6"/>
      <c r="G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E16635" s="6"/>
      <c r="G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E16636" s="6"/>
      <c r="G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E16637" s="6"/>
      <c r="G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E16638" s="6"/>
      <c r="G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E16639" s="6"/>
      <c r="G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E16640" s="6"/>
      <c r="G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E16641" s="6"/>
      <c r="G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E16642" s="6"/>
      <c r="G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E16643" s="6"/>
      <c r="G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E16644" s="6"/>
      <c r="G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E16645" s="6"/>
      <c r="G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E16646" s="6"/>
      <c r="G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E16647" s="6"/>
      <c r="G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E16648" s="6"/>
      <c r="G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E16649" s="6"/>
      <c r="G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E16650" s="6"/>
      <c r="G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E16651" s="6"/>
      <c r="G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E16652" s="6"/>
      <c r="G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E16653" s="6"/>
      <c r="G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E16654" s="6"/>
      <c r="G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E16655" s="6"/>
      <c r="G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E16656" s="6"/>
      <c r="G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E16657" s="6"/>
      <c r="G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E16658" s="6"/>
      <c r="G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E16659" s="6"/>
      <c r="G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E16660" s="6"/>
      <c r="G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E16661" s="6"/>
      <c r="G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E16662" s="6"/>
      <c r="G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E16663" s="6"/>
      <c r="G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E16664" s="6"/>
      <c r="G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E16665" s="6"/>
      <c r="G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E16666" s="6"/>
      <c r="G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E16667" s="6"/>
      <c r="G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E16668" s="6"/>
      <c r="G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E16669" s="6"/>
      <c r="G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E16670" s="6"/>
      <c r="G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E16671" s="6"/>
      <c r="G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E16672" s="6"/>
      <c r="G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E16673" s="6"/>
      <c r="G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E16674" s="6"/>
      <c r="G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E16675" s="6"/>
      <c r="G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E16676" s="6"/>
      <c r="G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E16677" s="6"/>
      <c r="G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E16678" s="6"/>
      <c r="G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E16679" s="6"/>
      <c r="G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E16680" s="6"/>
      <c r="G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E16681" s="6"/>
      <c r="G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E16682" s="6"/>
      <c r="G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E16683" s="6"/>
      <c r="G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E16684" s="6"/>
      <c r="G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E16685" s="6"/>
      <c r="G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E16686" s="6"/>
      <c r="G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E16687" s="6"/>
      <c r="G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E16688" s="6"/>
      <c r="G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E16689" s="6"/>
      <c r="G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E16690" s="6"/>
      <c r="G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E16691" s="6"/>
      <c r="G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E16692" s="6"/>
      <c r="G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E16693" s="6"/>
      <c r="G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E16694" s="6"/>
      <c r="G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E16695" s="6"/>
      <c r="G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E16696" s="6"/>
      <c r="G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E16697" s="6"/>
      <c r="G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E16698" s="6"/>
      <c r="G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E16699" s="6"/>
      <c r="G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E16700" s="6"/>
      <c r="G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E16701" s="6"/>
      <c r="G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E16702" s="6"/>
      <c r="G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E16703" s="6"/>
      <c r="G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E16704" s="6"/>
      <c r="G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E16705" s="6"/>
      <c r="G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E16706" s="6"/>
      <c r="G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E16707" s="6"/>
      <c r="G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E16708" s="6"/>
      <c r="G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E16709" s="6"/>
      <c r="G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E16710" s="6"/>
      <c r="G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E16711" s="6"/>
      <c r="G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E16712" s="6"/>
      <c r="G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E16713" s="6"/>
      <c r="G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E16714" s="6"/>
      <c r="G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E16715" s="6"/>
      <c r="G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E16716" s="6"/>
      <c r="G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E16717" s="6"/>
      <c r="G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E16718" s="6"/>
      <c r="G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E16719" s="6"/>
      <c r="G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E16720" s="6"/>
      <c r="G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E16721" s="6"/>
      <c r="G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E16722" s="6"/>
      <c r="G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E16723" s="6"/>
      <c r="G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E16724" s="6"/>
      <c r="G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E16725" s="6"/>
      <c r="G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E16726" s="6"/>
      <c r="G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E16727" s="6"/>
      <c r="G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E16728" s="6"/>
      <c r="G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E16729" s="6"/>
      <c r="G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E16730" s="6"/>
      <c r="G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E16731" s="6"/>
      <c r="G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E16732" s="6"/>
      <c r="G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E16733" s="6"/>
      <c r="G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E16734" s="6"/>
      <c r="G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E16735" s="6"/>
      <c r="G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E16736" s="6"/>
      <c r="G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E16737" s="6"/>
      <c r="G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E16738" s="6"/>
      <c r="G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E16739" s="6"/>
      <c r="G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E16740" s="6"/>
      <c r="G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E16741" s="6"/>
      <c r="G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E16742" s="6"/>
      <c r="G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E16743" s="6"/>
      <c r="G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E16744" s="6"/>
      <c r="G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E16745" s="6"/>
      <c r="G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E16746" s="6"/>
      <c r="G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E16747" s="6"/>
      <c r="G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E16748" s="6"/>
      <c r="G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E16749" s="6"/>
      <c r="G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E16750" s="6"/>
      <c r="G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E16751" s="6"/>
      <c r="G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E16752" s="6"/>
      <c r="G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E16753" s="6"/>
      <c r="G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E16754" s="6"/>
      <c r="G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E16755" s="6"/>
      <c r="G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E16756" s="6"/>
      <c r="G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E16757" s="6"/>
      <c r="G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E16758" s="6"/>
      <c r="G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E16759" s="6"/>
      <c r="G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E16760" s="6"/>
      <c r="G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E16761" s="6"/>
      <c r="G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E16762" s="6"/>
      <c r="G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E16763" s="6"/>
      <c r="G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E16764" s="6"/>
      <c r="G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E16765" s="6"/>
      <c r="G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E16766" s="6"/>
      <c r="G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E16767" s="6"/>
      <c r="G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E16768" s="6"/>
      <c r="G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E16769" s="6"/>
      <c r="G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E16770" s="6"/>
      <c r="G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E16771" s="6"/>
      <c r="G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E16772" s="6"/>
      <c r="G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E16773" s="6"/>
      <c r="G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E16774" s="6"/>
      <c r="G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E16775" s="6"/>
      <c r="G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E16776" s="6"/>
      <c r="G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E16777" s="6"/>
      <c r="G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E16778" s="6"/>
      <c r="G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E16779" s="6"/>
      <c r="G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E16780" s="6"/>
      <c r="G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E16781" s="6"/>
      <c r="G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E16782" s="6"/>
      <c r="G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E16783" s="6"/>
      <c r="G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E16784" s="6"/>
      <c r="G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E16785" s="6"/>
      <c r="G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E16786" s="6"/>
      <c r="G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E16787" s="6"/>
      <c r="G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E16788" s="6"/>
      <c r="G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E16789" s="6"/>
      <c r="G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E16790" s="6"/>
      <c r="G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E16791" s="6"/>
      <c r="G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E16792" s="6"/>
      <c r="G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E16793" s="6"/>
      <c r="G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E16794" s="6"/>
      <c r="G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E16795" s="6"/>
      <c r="G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E16796" s="6"/>
      <c r="G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E16797" s="6"/>
      <c r="G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E16798" s="6"/>
      <c r="G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E16799" s="6"/>
      <c r="G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E16800" s="6"/>
      <c r="G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E16801" s="6"/>
      <c r="G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E16802" s="6"/>
      <c r="G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E16803" s="6"/>
      <c r="G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E16804" s="6"/>
      <c r="G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E16805" s="6"/>
      <c r="G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E16806" s="6"/>
      <c r="G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E16807" s="6"/>
      <c r="G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E16808" s="6"/>
      <c r="G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E16809" s="6"/>
      <c r="G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E16810" s="6"/>
      <c r="G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E16811" s="6"/>
      <c r="G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E16812" s="6"/>
      <c r="G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E16813" s="6"/>
      <c r="G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E16814" s="6"/>
      <c r="G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E16815" s="6"/>
      <c r="G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E16816" s="6"/>
      <c r="G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E16817" s="6"/>
      <c r="G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E16818" s="6"/>
      <c r="G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E16819" s="6"/>
      <c r="G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E16820" s="6"/>
      <c r="G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E16821" s="6"/>
      <c r="G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E16822" s="6"/>
      <c r="G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E16823" s="6"/>
      <c r="G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E16824" s="6"/>
      <c r="G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E16825" s="6"/>
      <c r="G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E16826" s="6"/>
      <c r="G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E16827" s="6"/>
      <c r="G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E16828" s="6"/>
      <c r="G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E16829" s="6"/>
      <c r="G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E16830" s="6"/>
      <c r="G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E16831" s="6"/>
      <c r="G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E16832" s="6"/>
      <c r="G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E16833" s="6"/>
      <c r="G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E16834" s="6"/>
      <c r="G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E16835" s="6"/>
      <c r="G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E16836" s="6"/>
      <c r="G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E16837" s="6"/>
      <c r="G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E16838" s="6"/>
      <c r="G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E16839" s="6"/>
      <c r="G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E16840" s="6"/>
      <c r="G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E16841" s="6"/>
      <c r="G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E16842" s="6"/>
      <c r="G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E16843" s="6"/>
      <c r="G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E16844" s="6"/>
      <c r="G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E16845" s="6"/>
      <c r="G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E16846" s="6"/>
      <c r="G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E16847" s="6"/>
      <c r="G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E16848" s="6"/>
      <c r="G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E16849" s="6"/>
      <c r="G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E16850" s="6"/>
      <c r="G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E16851" s="6"/>
      <c r="G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E16852" s="6"/>
      <c r="G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E16853" s="6"/>
      <c r="G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E16854" s="6"/>
      <c r="G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E16855" s="6"/>
      <c r="G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E16856" s="6"/>
      <c r="G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E16857" s="6"/>
      <c r="G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E16858" s="6"/>
      <c r="G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E16859" s="6"/>
      <c r="G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E16860" s="6"/>
      <c r="G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E16861" s="6"/>
      <c r="G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E16862" s="6"/>
      <c r="G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E16863" s="6"/>
      <c r="G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E16864" s="6"/>
      <c r="G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E16865" s="6"/>
      <c r="G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E16866" s="6"/>
      <c r="G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E16867" s="6"/>
      <c r="G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E16868" s="6"/>
      <c r="G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E16869" s="6"/>
      <c r="G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E16870" s="6"/>
      <c r="G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E16871" s="6"/>
      <c r="G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E16872" s="6"/>
      <c r="G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E16873" s="6"/>
      <c r="G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E16874" s="6"/>
      <c r="G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E16875" s="6"/>
      <c r="G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E16876" s="6"/>
      <c r="G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E16877" s="6"/>
      <c r="G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E16878" s="6"/>
      <c r="G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E16879" s="6"/>
      <c r="G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E16880" s="6"/>
      <c r="G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E16881" s="6"/>
      <c r="G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E16882" s="6"/>
      <c r="G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E16883" s="6"/>
      <c r="G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E16884" s="6"/>
      <c r="G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E16885" s="6"/>
      <c r="G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E16886" s="6"/>
      <c r="G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E16887" s="6"/>
      <c r="G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E16888" s="6"/>
      <c r="G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E16889" s="6"/>
      <c r="G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E16890" s="6"/>
      <c r="G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E16891" s="6"/>
      <c r="G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E16892" s="6"/>
      <c r="G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E16893" s="6"/>
      <c r="G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E16894" s="6"/>
      <c r="G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E16895" s="6"/>
      <c r="G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E16896" s="6"/>
      <c r="G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E16897" s="6"/>
      <c r="G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E16898" s="6"/>
      <c r="G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E16899" s="6"/>
      <c r="G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E16900" s="6"/>
      <c r="G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E16901" s="6"/>
      <c r="G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E16902" s="6"/>
      <c r="G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E16903" s="6"/>
      <c r="G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E16904" s="6"/>
      <c r="G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E16905" s="6"/>
      <c r="G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E16906" s="6"/>
      <c r="G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E16907" s="6"/>
      <c r="G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E16908" s="6"/>
      <c r="G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E16909" s="6"/>
      <c r="G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E16910" s="6"/>
      <c r="G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E16911" s="6"/>
      <c r="G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E16912" s="6"/>
      <c r="G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E16913" s="6"/>
      <c r="G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E16914" s="6"/>
      <c r="G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E16915" s="6"/>
      <c r="G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E16916" s="6"/>
      <c r="G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E16917" s="6"/>
      <c r="G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E16918" s="6"/>
      <c r="G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E16919" s="6"/>
      <c r="G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E16920" s="6"/>
      <c r="G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E16921" s="6"/>
      <c r="G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E16922" s="6"/>
      <c r="G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E16923" s="6"/>
      <c r="G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E16924" s="6"/>
      <c r="G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E16925" s="6"/>
      <c r="G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E16926" s="6"/>
      <c r="G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E16927" s="6"/>
      <c r="G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E16928" s="6"/>
      <c r="G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E16929" s="6"/>
      <c r="G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E16930" s="6"/>
      <c r="G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E16931" s="6"/>
      <c r="G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E16932" s="6"/>
      <c r="G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E16933" s="6"/>
      <c r="G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E16934" s="6"/>
      <c r="G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E16935" s="6"/>
      <c r="G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E16936" s="6"/>
      <c r="G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E16937" s="6"/>
      <c r="G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E16938" s="6"/>
      <c r="G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E16939" s="6"/>
      <c r="G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E16940" s="6"/>
      <c r="G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E16941" s="6"/>
      <c r="G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E16942" s="6"/>
      <c r="G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E16943" s="6"/>
      <c r="G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E16944" s="6"/>
      <c r="G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E16945" s="6"/>
      <c r="G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E16946" s="6"/>
      <c r="G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E16947" s="6"/>
      <c r="G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E16948" s="6"/>
      <c r="G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E16949" s="6"/>
      <c r="G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E16950" s="6"/>
      <c r="G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E16951" s="6"/>
      <c r="G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E16952" s="6"/>
      <c r="G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E16953" s="6"/>
      <c r="G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E16954" s="6"/>
      <c r="G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E16955" s="6"/>
      <c r="G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E16956" s="6"/>
      <c r="G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E16957" s="6"/>
      <c r="G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E16958" s="6"/>
      <c r="G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E16959" s="6"/>
      <c r="G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E16960" s="6"/>
      <c r="G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E16961" s="6"/>
      <c r="G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E16962" s="6"/>
      <c r="G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E16963" s="6"/>
      <c r="G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E16964" s="6"/>
      <c r="G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E16965" s="6"/>
      <c r="G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E16966" s="6"/>
      <c r="G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E16967" s="6"/>
      <c r="G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E16968" s="6"/>
      <c r="G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E16969" s="6"/>
      <c r="G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E16970" s="6"/>
      <c r="G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E16971" s="6"/>
      <c r="G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E16972" s="6"/>
      <c r="G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E16973" s="6"/>
      <c r="G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E16974" s="6"/>
      <c r="G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E16975" s="6"/>
      <c r="G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E16976" s="6"/>
      <c r="G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E16977" s="6"/>
      <c r="G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E16978" s="6"/>
      <c r="G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E16979" s="6"/>
      <c r="G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E16980" s="6"/>
      <c r="G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E16981" s="6"/>
      <c r="G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E16982" s="6"/>
      <c r="G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E16983" s="6"/>
      <c r="G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E16984" s="6"/>
      <c r="G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E16985" s="6"/>
      <c r="G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E16986" s="6"/>
      <c r="G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E16987" s="6"/>
      <c r="G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E16988" s="6"/>
      <c r="G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E16989" s="6"/>
      <c r="G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E16990" s="6"/>
      <c r="G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E16991" s="6"/>
      <c r="G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E16992" s="6"/>
      <c r="G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E16993" s="6"/>
      <c r="G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E16994" s="6"/>
      <c r="G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E16995" s="6"/>
      <c r="G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E16996" s="6"/>
      <c r="G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E16997" s="6"/>
      <c r="G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E16998" s="6"/>
      <c r="G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E16999" s="6"/>
      <c r="G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E17000" s="6"/>
      <c r="G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E17001" s="6"/>
      <c r="G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E17002" s="6"/>
      <c r="G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E17003" s="6"/>
      <c r="G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E17004" s="6"/>
      <c r="G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E17005" s="6"/>
      <c r="G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E17006" s="6"/>
      <c r="G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E17007" s="6"/>
      <c r="G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E17008" s="6"/>
      <c r="G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E17009" s="6"/>
      <c r="G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E17010" s="6"/>
      <c r="G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E17011" s="6"/>
      <c r="G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E17012" s="6"/>
      <c r="G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E17013" s="6"/>
      <c r="G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E17014" s="6"/>
      <c r="G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E17015" s="6"/>
      <c r="G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E17016" s="6"/>
      <c r="G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E17017" s="6"/>
      <c r="G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E17018" s="6"/>
      <c r="G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E17019" s="6"/>
      <c r="G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E17020" s="6"/>
      <c r="G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E17021" s="6"/>
      <c r="G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E17022" s="6"/>
      <c r="G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E17023" s="6"/>
      <c r="G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E17024" s="6"/>
      <c r="G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E17025" s="6"/>
      <c r="G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E17026" s="6"/>
      <c r="G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E17027" s="6"/>
      <c r="G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E17028" s="6"/>
      <c r="G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E17029" s="6"/>
      <c r="G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E17030" s="6"/>
      <c r="G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E17031" s="6"/>
      <c r="G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E17032" s="6"/>
      <c r="G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E17033" s="6"/>
      <c r="G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E17034" s="6"/>
      <c r="G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E17035" s="6"/>
      <c r="G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E17036" s="6"/>
      <c r="G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E17037" s="6"/>
      <c r="G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E17038" s="6"/>
      <c r="G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E17039" s="6"/>
      <c r="G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E17040" s="6"/>
      <c r="G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E17041" s="6"/>
      <c r="G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E17042" s="6"/>
      <c r="G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E17043" s="6"/>
      <c r="G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E17044" s="6"/>
      <c r="G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E17045" s="6"/>
      <c r="G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E17046" s="6"/>
      <c r="G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E17047" s="6"/>
      <c r="G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E17048" s="6"/>
      <c r="G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E17049" s="6"/>
      <c r="G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E17050" s="6"/>
      <c r="G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E17051" s="6"/>
      <c r="G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E17052" s="6"/>
      <c r="G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E17053" s="6"/>
      <c r="G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E17054" s="6"/>
      <c r="G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E17055" s="6"/>
      <c r="G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E17056" s="6"/>
      <c r="G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E17057" s="6"/>
      <c r="G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E17058" s="6"/>
      <c r="G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E17059" s="6"/>
      <c r="G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E17060" s="6"/>
      <c r="G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E17061" s="6"/>
      <c r="G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E17062" s="6"/>
      <c r="G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E17063" s="6"/>
      <c r="G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E17064" s="6"/>
      <c r="G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E17065" s="6"/>
      <c r="G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E17066" s="6"/>
      <c r="G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E17067" s="6"/>
      <c r="G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E17068" s="6"/>
      <c r="G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E17069" s="6"/>
      <c r="G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E17070" s="6"/>
      <c r="G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E17071" s="6"/>
      <c r="G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E17072" s="6"/>
      <c r="G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E17073" s="6"/>
      <c r="G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E17074" s="6"/>
      <c r="G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E17075" s="6"/>
      <c r="G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E17076" s="6"/>
      <c r="G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E17077" s="6"/>
      <c r="G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E17078" s="6"/>
      <c r="G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E17079" s="6"/>
      <c r="G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E17080" s="6"/>
      <c r="G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E17081" s="6"/>
      <c r="G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E17082" s="6"/>
      <c r="G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E17083" s="6"/>
      <c r="G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E17084" s="6"/>
      <c r="G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E17085" s="6"/>
      <c r="G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E17086" s="6"/>
      <c r="G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E17087" s="6"/>
      <c r="G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E17088" s="6"/>
      <c r="G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E17089" s="6"/>
      <c r="G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E17090" s="6"/>
      <c r="G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E17091" s="6"/>
      <c r="G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E17092" s="6"/>
      <c r="G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E17093" s="6"/>
      <c r="G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E17094" s="6"/>
      <c r="G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E17095" s="6"/>
      <c r="G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E17096" s="6"/>
      <c r="G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E17097" s="6"/>
      <c r="G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E17098" s="6"/>
      <c r="G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E17099" s="6"/>
      <c r="G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E17100" s="6"/>
      <c r="G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E17101" s="6"/>
      <c r="G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E17102" s="6"/>
      <c r="G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E17103" s="6"/>
      <c r="G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E17104" s="6"/>
      <c r="G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E17105" s="6"/>
      <c r="G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E17106" s="6"/>
      <c r="G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E17107" s="6"/>
      <c r="G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E17108" s="6"/>
      <c r="G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E17109" s="6"/>
      <c r="G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E17110" s="6"/>
      <c r="G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E17111" s="6"/>
      <c r="G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E17112" s="6"/>
      <c r="G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E17113" s="6"/>
      <c r="G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E17114" s="6"/>
      <c r="G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E17115" s="6"/>
      <c r="G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E17116" s="6"/>
      <c r="G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E17117" s="6"/>
      <c r="G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E17118" s="6"/>
      <c r="G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E17119" s="6"/>
      <c r="G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E17120" s="6"/>
      <c r="G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E17121" s="6"/>
      <c r="G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E17122" s="6"/>
      <c r="G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E17123" s="6"/>
      <c r="G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E17124" s="6"/>
      <c r="G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E17125" s="6"/>
      <c r="G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E17126" s="6"/>
      <c r="G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E17127" s="6"/>
      <c r="G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E17128" s="6"/>
      <c r="G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E17129" s="6"/>
      <c r="G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E17130" s="6"/>
      <c r="G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E17131" s="6"/>
      <c r="G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E17132" s="6"/>
      <c r="G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E17133" s="6"/>
      <c r="G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E17134" s="6"/>
      <c r="G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E17135" s="6"/>
      <c r="G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E17136" s="6"/>
      <c r="G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E17137" s="6"/>
      <c r="G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E17138" s="6"/>
      <c r="G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E17139" s="6"/>
      <c r="G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E17140" s="6"/>
      <c r="G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E17141" s="6"/>
      <c r="G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E17142" s="6"/>
      <c r="G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E17143" s="6"/>
      <c r="G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E17144" s="6"/>
      <c r="G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E17145" s="6"/>
      <c r="G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E17146" s="6"/>
      <c r="G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E17147" s="6"/>
      <c r="G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E17148" s="6"/>
      <c r="G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E17149" s="6"/>
      <c r="G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E17150" s="6"/>
      <c r="G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E17151" s="6"/>
      <c r="G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E17152" s="6"/>
      <c r="G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E17153" s="6"/>
      <c r="G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E17154" s="6"/>
      <c r="G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E17155" s="6"/>
      <c r="G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E17156" s="6"/>
      <c r="G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E17157" s="6"/>
      <c r="G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E17158" s="6"/>
      <c r="G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E17159" s="6"/>
      <c r="G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E17160" s="6"/>
      <c r="G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E17161" s="6"/>
      <c r="G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E17162" s="6"/>
      <c r="G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E17163" s="6"/>
      <c r="G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E17164" s="6"/>
      <c r="G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E17165" s="6"/>
      <c r="G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E17166" s="6"/>
      <c r="G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E17167" s="6"/>
      <c r="G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E17168" s="6"/>
      <c r="G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E17169" s="6"/>
      <c r="G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E17170" s="6"/>
      <c r="G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E17171" s="6"/>
      <c r="G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E17172" s="6"/>
      <c r="G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E17173" s="6"/>
      <c r="G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E17174" s="6"/>
      <c r="G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E17175" s="6"/>
      <c r="G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E17176" s="6"/>
      <c r="G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E17177" s="6"/>
      <c r="G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E17178" s="6"/>
      <c r="G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E17179" s="6"/>
      <c r="G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E17180" s="6"/>
      <c r="G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E17181" s="6"/>
      <c r="G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E17182" s="6"/>
      <c r="G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E17183" s="6"/>
      <c r="G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E17184" s="6"/>
      <c r="G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E17185" s="6"/>
      <c r="G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E17186" s="6"/>
      <c r="G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E17187" s="6"/>
      <c r="G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E17188" s="6"/>
      <c r="G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E17189" s="6"/>
      <c r="G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E17190" s="6"/>
      <c r="G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E17191" s="6"/>
      <c r="G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E17192" s="6"/>
      <c r="G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E17193" s="6"/>
      <c r="G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E17194" s="6"/>
      <c r="G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E17195" s="6"/>
      <c r="G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E17196" s="6"/>
      <c r="G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E17197" s="6"/>
      <c r="G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E17198" s="6"/>
      <c r="G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E17199" s="6"/>
      <c r="G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E17200" s="6"/>
      <c r="G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E17201" s="6"/>
      <c r="G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E17202" s="6"/>
      <c r="G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E17203" s="6"/>
      <c r="G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E17204" s="6"/>
      <c r="G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E17205" s="6"/>
      <c r="G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E17206" s="6"/>
      <c r="G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E17207" s="6"/>
      <c r="G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E17208" s="6"/>
      <c r="G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E17209" s="6"/>
      <c r="G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E17210" s="6"/>
      <c r="G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E17211" s="6"/>
      <c r="G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E17212" s="6"/>
      <c r="G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E17213" s="6"/>
      <c r="G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E17214" s="6"/>
      <c r="G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E17215" s="6"/>
      <c r="G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E17216" s="6"/>
      <c r="G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E17217" s="6"/>
      <c r="G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E17218" s="6"/>
      <c r="G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E17219" s="6"/>
      <c r="G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E17220" s="6"/>
      <c r="G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E17221" s="6"/>
      <c r="G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E17222" s="6"/>
      <c r="G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E17223" s="6"/>
      <c r="G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E17224" s="6"/>
      <c r="G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E17225" s="6"/>
      <c r="G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E17226" s="6"/>
      <c r="G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E17227" s="6"/>
      <c r="G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E17228" s="6"/>
      <c r="G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E17229" s="6"/>
      <c r="G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E17230" s="6"/>
      <c r="G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E17231" s="6"/>
      <c r="G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E17232" s="6"/>
      <c r="G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E17233" s="6"/>
      <c r="G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E17234" s="6"/>
      <c r="G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E17235" s="6"/>
      <c r="G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E17236" s="6"/>
      <c r="G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E17237" s="6"/>
      <c r="G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E17238" s="6"/>
      <c r="G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E17239" s="6"/>
      <c r="G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E17240" s="6"/>
      <c r="G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E17241" s="6"/>
      <c r="G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E17242" s="6"/>
      <c r="G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E17243" s="6"/>
      <c r="G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E17244" s="6"/>
      <c r="G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E17245" s="6"/>
      <c r="G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E17246" s="6"/>
      <c r="G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E17247" s="6"/>
      <c r="G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E17248" s="6"/>
      <c r="G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E17249" s="6"/>
      <c r="G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E17250" s="6"/>
      <c r="G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E17251" s="6"/>
      <c r="G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E17252" s="6"/>
      <c r="G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E17253" s="6"/>
      <c r="G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E17254" s="6"/>
      <c r="G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E17255" s="6"/>
      <c r="G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E17256" s="6"/>
      <c r="G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E17257" s="6"/>
      <c r="G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E17258" s="6"/>
      <c r="G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E17259" s="6"/>
      <c r="G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E17260" s="6"/>
      <c r="G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E17261" s="6"/>
      <c r="G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E17262" s="6"/>
      <c r="G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E17263" s="6"/>
      <c r="G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E17264" s="6"/>
      <c r="G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E17265" s="6"/>
      <c r="G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E17266" s="6"/>
      <c r="G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E17267" s="6"/>
      <c r="G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E17268" s="6"/>
      <c r="G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E17269" s="6"/>
      <c r="G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E17270" s="6"/>
      <c r="G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E17271" s="6"/>
      <c r="G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E17272" s="6"/>
      <c r="G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E17273" s="6"/>
      <c r="G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E17274" s="6"/>
      <c r="G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E17275" s="6"/>
      <c r="G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E17276" s="6"/>
      <c r="G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E17277" s="6"/>
      <c r="G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E17278" s="6"/>
      <c r="G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E17279" s="6"/>
      <c r="G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E17280" s="6"/>
      <c r="G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E17281" s="6"/>
      <c r="G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E17282" s="6"/>
      <c r="G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E17283" s="6"/>
      <c r="G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E17284" s="6"/>
      <c r="G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E17285" s="6"/>
      <c r="G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E17286" s="6"/>
      <c r="G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E17287" s="6"/>
      <c r="G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E17288" s="6"/>
      <c r="G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E17289" s="6"/>
      <c r="G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E17290" s="6"/>
      <c r="G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E17291" s="6"/>
      <c r="G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E17292" s="6"/>
      <c r="G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E17293" s="6"/>
      <c r="G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E17294" s="6"/>
      <c r="G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E17295" s="6"/>
      <c r="G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E17296" s="6"/>
      <c r="G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E17297" s="6"/>
      <c r="G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E17298" s="6"/>
      <c r="G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E17299" s="6"/>
      <c r="G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E17300" s="6"/>
      <c r="G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E17301" s="6"/>
      <c r="G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E17302" s="6"/>
      <c r="G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E17303" s="6"/>
      <c r="G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E17304" s="6"/>
      <c r="G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E17305" s="6"/>
      <c r="G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E17306" s="6"/>
      <c r="G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E17307" s="6"/>
      <c r="G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E17308" s="6"/>
      <c r="G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E17309" s="6"/>
      <c r="G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E17310" s="6"/>
      <c r="G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E17311" s="6"/>
      <c r="G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E17312" s="6"/>
      <c r="G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E17313" s="6"/>
      <c r="G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E17314" s="6"/>
      <c r="G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E17315" s="6"/>
      <c r="G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E17316" s="6"/>
      <c r="G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E17317" s="6"/>
      <c r="G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E17318" s="6"/>
      <c r="G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E17319" s="6"/>
      <c r="G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E17320" s="6"/>
      <c r="G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E17321" s="6"/>
      <c r="G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E17322" s="6"/>
      <c r="G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E17323" s="6"/>
      <c r="G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E17324" s="6"/>
      <c r="G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E17325" s="6"/>
      <c r="G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E17326" s="6"/>
      <c r="G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E17327" s="6"/>
      <c r="G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E17328" s="6"/>
      <c r="G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E17329" s="6"/>
      <c r="G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E17330" s="6"/>
      <c r="G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E17331" s="6"/>
      <c r="G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E17332" s="6"/>
      <c r="G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E17333" s="6"/>
      <c r="G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E17334" s="6"/>
      <c r="G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E17335" s="6"/>
      <c r="G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E17336" s="6"/>
      <c r="G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E17337" s="6"/>
      <c r="G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E17338" s="6"/>
      <c r="G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E17339" s="6"/>
      <c r="G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E17340" s="6"/>
      <c r="G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E17341" s="6"/>
      <c r="G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E17342" s="6"/>
      <c r="G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E17343" s="6"/>
      <c r="G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E17344" s="6"/>
      <c r="G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E17345" s="6"/>
      <c r="G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E17346" s="6"/>
      <c r="G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E17347" s="6"/>
      <c r="G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E17348" s="6"/>
      <c r="G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E17349" s="6"/>
      <c r="G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E17350" s="6"/>
      <c r="G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E17351" s="6"/>
      <c r="G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E17352" s="6"/>
      <c r="G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E17353" s="6"/>
      <c r="G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E17354" s="6"/>
      <c r="G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E17355" s="6"/>
      <c r="G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E17356" s="6"/>
      <c r="G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E17357" s="6"/>
      <c r="G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E17358" s="6"/>
      <c r="G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E17359" s="6"/>
      <c r="G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E17360" s="6"/>
      <c r="G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E17361" s="6"/>
      <c r="G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E17362" s="6"/>
      <c r="G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E17363" s="6"/>
      <c r="G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E17364" s="6"/>
      <c r="G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E17365" s="6"/>
      <c r="G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E17366" s="6"/>
      <c r="G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E17367" s="6"/>
      <c r="G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E17368" s="6"/>
      <c r="G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E17369" s="6"/>
      <c r="G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E17370" s="6"/>
      <c r="G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E17371" s="6"/>
      <c r="G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E17372" s="6"/>
      <c r="G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E17373" s="6"/>
      <c r="G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E17374" s="6"/>
      <c r="G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E17375" s="6"/>
      <c r="G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E17376" s="6"/>
      <c r="G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E17377" s="6"/>
      <c r="G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E17378" s="6"/>
      <c r="G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E17379" s="6"/>
      <c r="G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E17380" s="6"/>
      <c r="G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E17381" s="6"/>
      <c r="G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E17382" s="6"/>
      <c r="G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E17383" s="6"/>
      <c r="G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E17384" s="6"/>
      <c r="G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E17385" s="6"/>
      <c r="G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E17386" s="6"/>
      <c r="G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E17387" s="6"/>
      <c r="G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E17388" s="6"/>
      <c r="G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E17389" s="6"/>
      <c r="G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E17390" s="6"/>
      <c r="G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E17391" s="6"/>
      <c r="G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E17392" s="6"/>
      <c r="G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E17393" s="6"/>
      <c r="G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E17394" s="6"/>
      <c r="G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E17395" s="6"/>
      <c r="G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E17396" s="6"/>
      <c r="G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E17397" s="6"/>
      <c r="G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E17398" s="6"/>
      <c r="G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E17399" s="6"/>
      <c r="G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E17400" s="6"/>
      <c r="G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E17401" s="6"/>
      <c r="G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E17402" s="6"/>
      <c r="G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E17403" s="6"/>
      <c r="G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E17404" s="6"/>
      <c r="G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E17405" s="6"/>
      <c r="G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E17406" s="6"/>
      <c r="G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E17407" s="6"/>
      <c r="G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E17408" s="6"/>
      <c r="G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E17409" s="6"/>
      <c r="G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E17410" s="6"/>
      <c r="G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E17411" s="6"/>
      <c r="G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E17412" s="6"/>
      <c r="G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E17413" s="6"/>
      <c r="G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E17414" s="6"/>
      <c r="G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E17415" s="6"/>
      <c r="G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E17416" s="6"/>
      <c r="G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E17417" s="6"/>
      <c r="G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E17418" s="6"/>
      <c r="G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E17419" s="6"/>
      <c r="G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E17420" s="6"/>
      <c r="G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E17421" s="6"/>
      <c r="G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E17422" s="6"/>
      <c r="G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E17423" s="6"/>
      <c r="G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E17424" s="6"/>
      <c r="G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E17425" s="6"/>
      <c r="G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E17426" s="6"/>
      <c r="G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E17427" s="6"/>
      <c r="G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E17428" s="6"/>
      <c r="G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E17429" s="6"/>
      <c r="G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E17430" s="6"/>
      <c r="G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E17431" s="6"/>
      <c r="G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E17432" s="6"/>
      <c r="G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E17433" s="6"/>
      <c r="G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E17434" s="6"/>
      <c r="G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E17435" s="6"/>
      <c r="G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E17436" s="6"/>
      <c r="G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E17437" s="6"/>
      <c r="G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E17438" s="6"/>
      <c r="G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E17439" s="6"/>
      <c r="G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E17440" s="6"/>
      <c r="G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E17441" s="6"/>
      <c r="G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E17442" s="6"/>
      <c r="G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E17443" s="6"/>
      <c r="G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E17444" s="6"/>
      <c r="G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E17445" s="6"/>
      <c r="G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E17446" s="6"/>
      <c r="G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E17447" s="6"/>
      <c r="G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E17448" s="6"/>
      <c r="G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E17449" s="6"/>
      <c r="G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E17450" s="6"/>
      <c r="G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E17451" s="6"/>
      <c r="G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E17452" s="6"/>
      <c r="G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E17453" s="6"/>
      <c r="G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E17454" s="6"/>
      <c r="G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E17455" s="6"/>
      <c r="G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E17456" s="6"/>
      <c r="G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E17457" s="6"/>
      <c r="G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E17458" s="6"/>
      <c r="G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E17459" s="6"/>
      <c r="G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E17460" s="6"/>
      <c r="G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E17461" s="6"/>
      <c r="G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E17462" s="6"/>
      <c r="G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E17463" s="6"/>
      <c r="G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E17464" s="6"/>
      <c r="G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E17465" s="6"/>
      <c r="G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E17466" s="6"/>
      <c r="G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E17467" s="6"/>
      <c r="G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E17468" s="6"/>
      <c r="G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E17469" s="6"/>
      <c r="G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E17470" s="6"/>
      <c r="G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E17471" s="6"/>
      <c r="G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E17472" s="6"/>
      <c r="G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E17473" s="6"/>
      <c r="G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E17474" s="6"/>
      <c r="G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E17475" s="6"/>
      <c r="G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E17476" s="6"/>
      <c r="G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E17477" s="6"/>
      <c r="G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E17478" s="6"/>
      <c r="G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E17479" s="6"/>
      <c r="G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E17480" s="6"/>
      <c r="G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E17481" s="6"/>
      <c r="G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E17482" s="6"/>
      <c r="G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E17483" s="6"/>
      <c r="G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E17484" s="6"/>
      <c r="G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E17485" s="6"/>
      <c r="G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E17486" s="6"/>
      <c r="G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E17487" s="6"/>
      <c r="G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E17488" s="6"/>
      <c r="G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E17489" s="6"/>
      <c r="G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E17490" s="6"/>
      <c r="G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E17491" s="6"/>
      <c r="G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E17492" s="6"/>
      <c r="G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E17493" s="6"/>
      <c r="G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E17494" s="6"/>
      <c r="G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E17495" s="6"/>
      <c r="G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E17496" s="6"/>
      <c r="G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E17497" s="6"/>
      <c r="G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E17498" s="6"/>
      <c r="G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E17499" s="6"/>
      <c r="G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E17500" s="6"/>
      <c r="G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E17501" s="6"/>
      <c r="G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E17502" s="6"/>
      <c r="G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E17503" s="6"/>
      <c r="G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E17504" s="6"/>
      <c r="G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E17505" s="6"/>
      <c r="G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E17506" s="6"/>
      <c r="G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E17507" s="6"/>
      <c r="G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E17508" s="6"/>
      <c r="G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E17509" s="6"/>
      <c r="G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E17510" s="6"/>
      <c r="G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E17511" s="6"/>
      <c r="G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E17512" s="6"/>
      <c r="G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E17513" s="6"/>
      <c r="G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E17514" s="6"/>
      <c r="G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E17515" s="6"/>
      <c r="G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E17516" s="6"/>
      <c r="G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E17517" s="6"/>
      <c r="G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E17518" s="6"/>
      <c r="G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E17519" s="6"/>
      <c r="G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E17520" s="6"/>
      <c r="G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E17521" s="6"/>
      <c r="G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E17522" s="6"/>
      <c r="G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E17523" s="6"/>
      <c r="G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E17524" s="6"/>
      <c r="G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E17525" s="6"/>
      <c r="G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E17526" s="6"/>
      <c r="G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E17527" s="6"/>
      <c r="G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E17528" s="6"/>
      <c r="G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E17529" s="6"/>
      <c r="G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E17530" s="6"/>
      <c r="G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E17531" s="6"/>
      <c r="G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E17532" s="6"/>
      <c r="G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E17533" s="6"/>
      <c r="G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E17534" s="6"/>
      <c r="G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E17535" s="6"/>
      <c r="G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E17536" s="6"/>
      <c r="G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E17537" s="6"/>
      <c r="G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E17538" s="6"/>
      <c r="G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E17539" s="6"/>
      <c r="G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E17540" s="6"/>
      <c r="G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E17541" s="6"/>
      <c r="G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E17542" s="6"/>
      <c r="G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E17543" s="6"/>
      <c r="G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E17544" s="6"/>
      <c r="G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E17545" s="6"/>
      <c r="G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E17546" s="6"/>
      <c r="G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E17547" s="6"/>
      <c r="G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E17548" s="6"/>
      <c r="G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E17549" s="6"/>
      <c r="G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E17550" s="6"/>
      <c r="G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E17551" s="6"/>
      <c r="G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E17552" s="6"/>
      <c r="G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E17553" s="6"/>
      <c r="G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E17554" s="6"/>
      <c r="G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E17555" s="6"/>
      <c r="G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E17556" s="6"/>
      <c r="G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E17557" s="6"/>
      <c r="G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E17558" s="6"/>
      <c r="G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E17559" s="6"/>
      <c r="G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E17560" s="6"/>
      <c r="G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E17561" s="6"/>
      <c r="G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E17562" s="6"/>
      <c r="G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E17563" s="6"/>
      <c r="G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E17564" s="6"/>
      <c r="G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E17565" s="6"/>
      <c r="G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E17566" s="6"/>
      <c r="G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E17567" s="6"/>
      <c r="G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E17568" s="6"/>
      <c r="G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E17569" s="6"/>
      <c r="G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E17570" s="6"/>
      <c r="G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E17571" s="6"/>
      <c r="G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E17572" s="6"/>
      <c r="G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E17573" s="6"/>
      <c r="G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E17574" s="6"/>
      <c r="G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E17575" s="6"/>
      <c r="G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E17576" s="6"/>
      <c r="G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E17577" s="6"/>
      <c r="G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E17578" s="6"/>
      <c r="G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E17579" s="6"/>
      <c r="G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E17580" s="6"/>
      <c r="G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E17581" s="6"/>
      <c r="G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E17582" s="6"/>
      <c r="G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E17583" s="6"/>
      <c r="G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E17584" s="6"/>
      <c r="G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E17585" s="6"/>
      <c r="G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E17586" s="6"/>
      <c r="G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E17587" s="6"/>
      <c r="G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E17588" s="6"/>
      <c r="G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E17589" s="6"/>
      <c r="G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E17590" s="6"/>
      <c r="G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E17591" s="6"/>
      <c r="G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E17592" s="6"/>
      <c r="G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E17593" s="6"/>
      <c r="G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E17594" s="6"/>
      <c r="G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E17595" s="6"/>
      <c r="G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E17596" s="6"/>
      <c r="G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E17597" s="6"/>
      <c r="G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E17598" s="6"/>
      <c r="G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E17599" s="6"/>
      <c r="G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E17600" s="6"/>
      <c r="G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E17601" s="6"/>
      <c r="G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E17602" s="6"/>
      <c r="G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E17603" s="6"/>
      <c r="G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E17604" s="6"/>
      <c r="G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E17605" s="6"/>
      <c r="G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E17606" s="6"/>
      <c r="G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E17607" s="6"/>
      <c r="G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E17608" s="6"/>
      <c r="G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E17609" s="6"/>
      <c r="G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E17610" s="6"/>
      <c r="G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E17611" s="6"/>
      <c r="G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E17612" s="6"/>
      <c r="G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E17613" s="6"/>
      <c r="G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E17614" s="6"/>
      <c r="G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E17615" s="6"/>
      <c r="G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E17616" s="6"/>
      <c r="G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E17617" s="6"/>
      <c r="G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E17618" s="6"/>
      <c r="G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E17619" s="6"/>
      <c r="G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E17620" s="6"/>
      <c r="G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E17621" s="6"/>
      <c r="G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E17622" s="6"/>
      <c r="G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E17623" s="6"/>
      <c r="G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E17624" s="6"/>
      <c r="G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E17625" s="6"/>
      <c r="G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E17626" s="6"/>
      <c r="G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E17627" s="6"/>
      <c r="G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E17628" s="6"/>
      <c r="G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E17629" s="6"/>
      <c r="G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E17630" s="6"/>
      <c r="G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E17631" s="6"/>
      <c r="G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E17632" s="6"/>
      <c r="G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E17633" s="6"/>
      <c r="G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E17634" s="6"/>
      <c r="G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E17635" s="6"/>
      <c r="G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E17636" s="6"/>
      <c r="G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E17637" s="6"/>
      <c r="G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E17638" s="6"/>
      <c r="G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E17639" s="6"/>
      <c r="G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E17640" s="6"/>
      <c r="G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E17641" s="6"/>
      <c r="G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E17642" s="6"/>
      <c r="G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E17643" s="6"/>
      <c r="G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E17644" s="6"/>
      <c r="G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E17645" s="6"/>
      <c r="G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E17646" s="6"/>
      <c r="G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E17647" s="6"/>
      <c r="G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E17648" s="6"/>
      <c r="G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E17649" s="6"/>
      <c r="G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E17650" s="6"/>
      <c r="G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E17651" s="6"/>
      <c r="G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E17652" s="6"/>
      <c r="G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E17653" s="6"/>
      <c r="G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E17654" s="6"/>
      <c r="G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E17655" s="6"/>
      <c r="G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E17656" s="6"/>
      <c r="G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E17657" s="6"/>
      <c r="G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E17658" s="6"/>
      <c r="G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E17659" s="6"/>
      <c r="G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E17660" s="6"/>
      <c r="G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E17661" s="6"/>
      <c r="G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E17662" s="6"/>
      <c r="G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E17663" s="6"/>
      <c r="G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E17664" s="6"/>
      <c r="G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E17665" s="6"/>
      <c r="G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E17666" s="6"/>
      <c r="G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E17667" s="6"/>
      <c r="G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E17668" s="6"/>
      <c r="G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E17669" s="6"/>
      <c r="G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E17670" s="6"/>
      <c r="G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E17671" s="6"/>
      <c r="G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E17672" s="6"/>
      <c r="G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E17673" s="6"/>
      <c r="G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E17674" s="6"/>
      <c r="G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E17675" s="6"/>
      <c r="G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E17676" s="6"/>
      <c r="G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E17677" s="6"/>
      <c r="G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E17678" s="6"/>
      <c r="G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E17679" s="6"/>
      <c r="G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E17680" s="6"/>
      <c r="G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E17681" s="6"/>
      <c r="G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E17682" s="6"/>
      <c r="G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E17683" s="6"/>
      <c r="G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E17684" s="6"/>
      <c r="G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E17685" s="6"/>
      <c r="G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E17686" s="6"/>
      <c r="G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E17687" s="6"/>
      <c r="G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E17688" s="6"/>
      <c r="G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E17689" s="6"/>
      <c r="G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E17690" s="6"/>
      <c r="G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E17691" s="6"/>
      <c r="G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E17692" s="6"/>
      <c r="G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E17693" s="6"/>
      <c r="G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E17694" s="6"/>
      <c r="G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E17695" s="6"/>
      <c r="G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E17696" s="6"/>
      <c r="G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E17697" s="6"/>
      <c r="G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E17698" s="6"/>
      <c r="G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E17699" s="6"/>
      <c r="G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E17700" s="6"/>
      <c r="G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E17701" s="6"/>
      <c r="G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E17702" s="6"/>
      <c r="G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E17703" s="6"/>
      <c r="G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E17704" s="6"/>
      <c r="G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E17705" s="6"/>
      <c r="G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E17706" s="6"/>
      <c r="G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E17707" s="6"/>
      <c r="G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E17708" s="6"/>
      <c r="G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E17709" s="6"/>
      <c r="G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E17710" s="6"/>
      <c r="G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E17711" s="6"/>
      <c r="G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E17712" s="6"/>
      <c r="G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E17713" s="6"/>
      <c r="G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E17714" s="6"/>
      <c r="G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E17715" s="6"/>
      <c r="G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E17716" s="6"/>
      <c r="G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E17717" s="6"/>
      <c r="G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E17718" s="6"/>
      <c r="G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E17719" s="6"/>
      <c r="G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E17720" s="6"/>
      <c r="G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E17721" s="6"/>
      <c r="G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E17722" s="6"/>
      <c r="G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E17723" s="6"/>
      <c r="G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E17724" s="6"/>
      <c r="G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E17725" s="6"/>
      <c r="G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E17726" s="6"/>
      <c r="G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E17727" s="6"/>
      <c r="G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E17728" s="6"/>
      <c r="G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E17729" s="6"/>
      <c r="G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E17730" s="6"/>
      <c r="G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E17731" s="6"/>
      <c r="G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E17732" s="6"/>
      <c r="G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E17733" s="6"/>
      <c r="G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E17734" s="6"/>
      <c r="G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E17735" s="6"/>
      <c r="G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E17736" s="6"/>
      <c r="G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E17737" s="6"/>
      <c r="G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E17738" s="6"/>
      <c r="G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E17739" s="6"/>
      <c r="G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E17740" s="6"/>
      <c r="G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E17741" s="6"/>
      <c r="G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E17742" s="6"/>
      <c r="G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E17743" s="6"/>
      <c r="G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E17744" s="6"/>
      <c r="G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E17745" s="6"/>
      <c r="G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E17746" s="6"/>
      <c r="G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E17747" s="6"/>
      <c r="G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E17748" s="6"/>
      <c r="G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E17749" s="6"/>
      <c r="G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E17750" s="6"/>
      <c r="G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E17751" s="6"/>
      <c r="G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E17752" s="6"/>
      <c r="G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E17753" s="6"/>
      <c r="G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E17754" s="6"/>
      <c r="G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E17755" s="6"/>
      <c r="G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E17756" s="6"/>
      <c r="G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E17757" s="6"/>
      <c r="G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E17758" s="6"/>
      <c r="G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E17759" s="6"/>
      <c r="G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E17760" s="6"/>
      <c r="G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E17761" s="6"/>
      <c r="G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E17762" s="6"/>
      <c r="G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E17763" s="6"/>
      <c r="G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E17764" s="6"/>
      <c r="G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E17765" s="6"/>
      <c r="G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E17766" s="6"/>
      <c r="G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E17767" s="6"/>
      <c r="G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E17768" s="6"/>
      <c r="G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E17769" s="6"/>
      <c r="G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E17770" s="6"/>
      <c r="G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E17771" s="6"/>
      <c r="G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E17772" s="6"/>
      <c r="G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E17773" s="6"/>
      <c r="G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E17774" s="6"/>
      <c r="G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E17775" s="6"/>
      <c r="G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E17776" s="6"/>
      <c r="G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E17777" s="6"/>
      <c r="G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E17778" s="6"/>
      <c r="G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E17779" s="6"/>
      <c r="G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E17780" s="6"/>
      <c r="G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E17781" s="6"/>
      <c r="G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E17782" s="6"/>
      <c r="G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E17783" s="6"/>
      <c r="G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E17784" s="6"/>
      <c r="G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E17785" s="6"/>
      <c r="G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E17786" s="6"/>
      <c r="G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E17787" s="6"/>
      <c r="G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E17788" s="6"/>
      <c r="G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E17789" s="6"/>
      <c r="G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E17790" s="6"/>
      <c r="G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E17791" s="6"/>
      <c r="G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E17792" s="6"/>
      <c r="G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E17793" s="6"/>
      <c r="G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E17794" s="6"/>
      <c r="G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E17795" s="6"/>
      <c r="G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E17796" s="6"/>
      <c r="G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E17797" s="6"/>
      <c r="G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E17798" s="6"/>
      <c r="G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E17799" s="6"/>
      <c r="G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E17800" s="6"/>
      <c r="G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E17801" s="6"/>
      <c r="G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E17802" s="6"/>
      <c r="G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E17803" s="6"/>
      <c r="G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E17804" s="6"/>
      <c r="G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E17805" s="6"/>
      <c r="G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E17806" s="6"/>
      <c r="G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E17807" s="6"/>
      <c r="G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E17808" s="6"/>
      <c r="G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E17809" s="6"/>
      <c r="G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E17810" s="6"/>
      <c r="G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E17811" s="6"/>
      <c r="G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E17812" s="6"/>
      <c r="G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E17813" s="6"/>
      <c r="G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E17814" s="6"/>
      <c r="G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E17815" s="6"/>
      <c r="G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E17816" s="6"/>
      <c r="G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E17817" s="6"/>
      <c r="G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E17818" s="6"/>
      <c r="G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E17819" s="6"/>
      <c r="G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E17820" s="6"/>
      <c r="G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E17821" s="6"/>
      <c r="G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E17822" s="6"/>
      <c r="G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E17823" s="6"/>
      <c r="G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E17824" s="6"/>
      <c r="G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E17825" s="6"/>
      <c r="G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E17826" s="6"/>
      <c r="G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E17827" s="6"/>
      <c r="G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E17828" s="6"/>
      <c r="G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E17829" s="6"/>
      <c r="G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E17830" s="6"/>
      <c r="G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E17831" s="6"/>
      <c r="G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E17832" s="6"/>
      <c r="G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E17833" s="6"/>
      <c r="G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E17834" s="6"/>
      <c r="G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E17835" s="6"/>
      <c r="G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E17836" s="6"/>
      <c r="G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E17837" s="6"/>
      <c r="G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E17838" s="6"/>
      <c r="G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E17839" s="6"/>
      <c r="G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E17840" s="6"/>
      <c r="G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E17841" s="6"/>
      <c r="G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E17842" s="6"/>
      <c r="G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E17843" s="6"/>
      <c r="G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E17844" s="6"/>
      <c r="G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E17845" s="6"/>
      <c r="G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E17846" s="6"/>
      <c r="G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E17847" s="6"/>
      <c r="G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E17848" s="6"/>
      <c r="G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E17849" s="6"/>
      <c r="G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E17850" s="6"/>
      <c r="G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E17851" s="6"/>
      <c r="G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E17852" s="6"/>
      <c r="G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E17853" s="6"/>
      <c r="G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E17854" s="6"/>
      <c r="G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E17855" s="6"/>
      <c r="G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E17856" s="6"/>
      <c r="G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E17857" s="6"/>
      <c r="G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E17858" s="6"/>
      <c r="G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E17859" s="6"/>
      <c r="G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E17860" s="6"/>
      <c r="G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E17861" s="6"/>
      <c r="G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E17862" s="6"/>
      <c r="G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E17863" s="6"/>
      <c r="G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E17864" s="6"/>
      <c r="G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E17865" s="6"/>
      <c r="G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E17866" s="6"/>
      <c r="G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E17867" s="6"/>
      <c r="G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E17868" s="6"/>
      <c r="G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E17869" s="6"/>
      <c r="G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E17870" s="6"/>
      <c r="G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E17871" s="6"/>
      <c r="G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E17872" s="6"/>
      <c r="G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E17873" s="6"/>
      <c r="G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E17874" s="6"/>
      <c r="G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E17875" s="6"/>
      <c r="G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E17876" s="6"/>
      <c r="G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E17877" s="6"/>
      <c r="G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E17878" s="6"/>
      <c r="G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E17879" s="6"/>
      <c r="G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E17880" s="6"/>
      <c r="G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E17881" s="6"/>
      <c r="G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E17882" s="6"/>
      <c r="G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E17883" s="6"/>
      <c r="G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E17884" s="6"/>
      <c r="G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E17885" s="6"/>
      <c r="G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E17886" s="6"/>
      <c r="G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E17887" s="6"/>
      <c r="G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E17888" s="6"/>
      <c r="G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E17889" s="6"/>
      <c r="G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E17890" s="6"/>
      <c r="G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E17891" s="6"/>
      <c r="G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E17892" s="6"/>
      <c r="G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E17893" s="6"/>
      <c r="G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E17894" s="6"/>
      <c r="G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E17895" s="6"/>
      <c r="G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E17896" s="6"/>
      <c r="G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E17897" s="6"/>
      <c r="G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E17898" s="6"/>
      <c r="G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E17899" s="6"/>
      <c r="G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E17900" s="6"/>
      <c r="G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E17901" s="6"/>
      <c r="G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E17902" s="6"/>
      <c r="G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E17903" s="6"/>
      <c r="G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E17904" s="6"/>
      <c r="G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E17905" s="6"/>
      <c r="G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E17906" s="6"/>
      <c r="G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E17907" s="6"/>
      <c r="G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E17908" s="6"/>
      <c r="G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E17909" s="6"/>
      <c r="G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E17910" s="6"/>
      <c r="G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E17911" s="6"/>
      <c r="G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E17912" s="6"/>
      <c r="G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E17913" s="6"/>
      <c r="G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E17914" s="6"/>
      <c r="G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E17915" s="6"/>
      <c r="G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E17916" s="6"/>
      <c r="G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E17917" s="6"/>
      <c r="G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E17918" s="6"/>
      <c r="G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E17919" s="6"/>
      <c r="G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E17920" s="6"/>
      <c r="G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E17921" s="6"/>
      <c r="G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E17922" s="6"/>
      <c r="G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E17923" s="6"/>
      <c r="G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E17924" s="6"/>
      <c r="G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E17925" s="6"/>
      <c r="G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E17926" s="6"/>
      <c r="G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E17927" s="6"/>
      <c r="G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E17928" s="6"/>
      <c r="G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E17929" s="6"/>
      <c r="G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E17930" s="6"/>
      <c r="G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E17931" s="6"/>
      <c r="G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E17932" s="6"/>
      <c r="G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E17933" s="6"/>
      <c r="G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E17934" s="6"/>
      <c r="G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E17935" s="6"/>
      <c r="G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E17936" s="6"/>
      <c r="G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E17937" s="6"/>
      <c r="G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E17938" s="6"/>
      <c r="G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E17939" s="6"/>
      <c r="G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E17940" s="6"/>
      <c r="G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E17941" s="6"/>
      <c r="G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E17942" s="6"/>
      <c r="G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E17943" s="6"/>
      <c r="G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E17944" s="6"/>
      <c r="G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E17945" s="6"/>
      <c r="G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E17946" s="6"/>
      <c r="G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E17947" s="6"/>
      <c r="G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E17948" s="6"/>
      <c r="G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E17949" s="6"/>
      <c r="G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E17950" s="6"/>
      <c r="G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E17951" s="6"/>
      <c r="G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E17952" s="6"/>
      <c r="G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E17953" s="6"/>
      <c r="G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E17954" s="6"/>
      <c r="G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E17955" s="6"/>
      <c r="G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E17956" s="6"/>
      <c r="G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E17957" s="6"/>
      <c r="G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E17958" s="6"/>
      <c r="G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E17959" s="6"/>
      <c r="G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E17960" s="6"/>
      <c r="G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E17961" s="6"/>
      <c r="G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E17962" s="6"/>
      <c r="G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E17963" s="6"/>
      <c r="G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E17964" s="6"/>
      <c r="G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E17965" s="6"/>
      <c r="G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E17966" s="6"/>
      <c r="G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E17967" s="6"/>
      <c r="G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E17968" s="6"/>
      <c r="G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E17969" s="6"/>
      <c r="G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E17970" s="6"/>
      <c r="G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E17971" s="6"/>
      <c r="G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E17972" s="6"/>
      <c r="G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E17973" s="6"/>
      <c r="G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E17974" s="6"/>
      <c r="G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E17975" s="6"/>
      <c r="G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E17976" s="6"/>
      <c r="G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E17977" s="6"/>
      <c r="G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E17978" s="6"/>
      <c r="G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E17979" s="6"/>
      <c r="G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E17980" s="6"/>
      <c r="G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E17981" s="6"/>
      <c r="G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E17982" s="6"/>
      <c r="G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E17983" s="6"/>
      <c r="G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E17984" s="6"/>
      <c r="G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E17985" s="6"/>
      <c r="G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E17986" s="6"/>
      <c r="G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E17987" s="6"/>
      <c r="G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E17988" s="6"/>
      <c r="G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E17989" s="6"/>
      <c r="G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E17990" s="6"/>
      <c r="G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E17991" s="6"/>
      <c r="G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E17992" s="6"/>
      <c r="G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E17993" s="6"/>
      <c r="G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E17994" s="6"/>
      <c r="G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E17995" s="6"/>
      <c r="G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E17996" s="6"/>
      <c r="G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E17997" s="6"/>
      <c r="G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E17998" s="6"/>
      <c r="G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E17999" s="6"/>
      <c r="G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E18000" s="6"/>
      <c r="G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E18001" s="6"/>
      <c r="G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E18002" s="6"/>
      <c r="G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E18003" s="6"/>
      <c r="G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E18004" s="6"/>
      <c r="G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E18005" s="6"/>
      <c r="G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E18006" s="6"/>
      <c r="G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E18007" s="6"/>
      <c r="G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E18008" s="6"/>
      <c r="G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E18009" s="6"/>
      <c r="G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E18010" s="6"/>
      <c r="G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E18011" s="6"/>
      <c r="G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E18012" s="6"/>
      <c r="G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E18013" s="6"/>
      <c r="G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E18014" s="6"/>
      <c r="G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E18015" s="6"/>
      <c r="G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E18016" s="6"/>
      <c r="G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E18017" s="6"/>
      <c r="G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E18018" s="6"/>
      <c r="G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E18019" s="6"/>
      <c r="G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E18020" s="6"/>
      <c r="G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E18021" s="6"/>
      <c r="G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E18022" s="6"/>
      <c r="G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E18023" s="6"/>
      <c r="G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E18024" s="6"/>
      <c r="G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E18025" s="6"/>
      <c r="G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E18026" s="6"/>
      <c r="G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E18027" s="6"/>
      <c r="G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E18028" s="6"/>
      <c r="G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E18029" s="6"/>
      <c r="G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E18030" s="6"/>
      <c r="G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E18031" s="6"/>
      <c r="G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E18032" s="6"/>
      <c r="G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E18033" s="6"/>
      <c r="G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E18034" s="6"/>
      <c r="G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E18035" s="6"/>
      <c r="G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E18036" s="6"/>
      <c r="G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E18037" s="6"/>
      <c r="G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E18038" s="6"/>
      <c r="G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E18039" s="6"/>
      <c r="G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E18040" s="6"/>
      <c r="G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E18041" s="6"/>
      <c r="G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E18042" s="6"/>
      <c r="G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E18043" s="6"/>
      <c r="G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E18044" s="6"/>
      <c r="G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E18045" s="6"/>
      <c r="G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E18046" s="6"/>
      <c r="G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E18047" s="6"/>
      <c r="G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E18048" s="6"/>
      <c r="G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E18049" s="6"/>
      <c r="G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E18050" s="6"/>
      <c r="G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E18051" s="6"/>
      <c r="G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E18052" s="6"/>
      <c r="G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E18053" s="6"/>
      <c r="G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E18054" s="6"/>
      <c r="G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E18055" s="6"/>
      <c r="G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E18056" s="6"/>
      <c r="G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E18057" s="6"/>
      <c r="G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E18058" s="6"/>
      <c r="G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E18059" s="6"/>
      <c r="G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E18060" s="6"/>
      <c r="G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E18061" s="6"/>
      <c r="G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E18062" s="6"/>
      <c r="G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E18063" s="6"/>
      <c r="G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E18064" s="6"/>
      <c r="G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E18065" s="6"/>
      <c r="G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E18066" s="6"/>
      <c r="G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E18067" s="6"/>
      <c r="G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E18068" s="6"/>
      <c r="G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E18069" s="6"/>
      <c r="G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E18070" s="6"/>
      <c r="G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E18071" s="6"/>
      <c r="G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E18072" s="6"/>
      <c r="G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E18073" s="6"/>
      <c r="G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E18074" s="6"/>
      <c r="G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E18075" s="6"/>
      <c r="G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E18076" s="6"/>
      <c r="G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E18077" s="6"/>
      <c r="G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E18078" s="6"/>
      <c r="G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E18079" s="6"/>
      <c r="G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E18080" s="6"/>
      <c r="G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E18081" s="6"/>
      <c r="G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E18082" s="6"/>
      <c r="G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E18083" s="6"/>
      <c r="G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E18084" s="6"/>
      <c r="G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E18085" s="6"/>
      <c r="G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E18086" s="6"/>
      <c r="G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E18087" s="6"/>
      <c r="G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E18088" s="6"/>
      <c r="G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E18089" s="6"/>
      <c r="G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E18090" s="6"/>
      <c r="G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E18091" s="6"/>
      <c r="G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E18092" s="6"/>
      <c r="G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E18093" s="6"/>
      <c r="G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E18094" s="6"/>
      <c r="G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E18095" s="6"/>
      <c r="G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E18096" s="6"/>
      <c r="G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E18097" s="6"/>
      <c r="G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E18098" s="6"/>
      <c r="G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E18099" s="6"/>
      <c r="G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E18100" s="6"/>
      <c r="G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E18101" s="6"/>
      <c r="G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E18102" s="6"/>
      <c r="G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E18103" s="6"/>
      <c r="G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E18104" s="6"/>
      <c r="G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E18105" s="6"/>
      <c r="G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E18106" s="6"/>
      <c r="G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E18107" s="6"/>
      <c r="G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E18108" s="6"/>
      <c r="G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E18109" s="6"/>
      <c r="G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E18110" s="6"/>
      <c r="G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E18111" s="6"/>
      <c r="G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E18112" s="6"/>
      <c r="G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E18113" s="6"/>
      <c r="G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E18114" s="6"/>
      <c r="G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E18115" s="6"/>
      <c r="G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E18116" s="6"/>
      <c r="G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E18117" s="6"/>
      <c r="G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E18118" s="6"/>
      <c r="G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E18119" s="6"/>
      <c r="G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E18120" s="6"/>
      <c r="G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E18121" s="6"/>
      <c r="G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E18122" s="6"/>
      <c r="G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E18123" s="6"/>
      <c r="G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E18124" s="6"/>
      <c r="G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E18125" s="6"/>
      <c r="G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E18126" s="6"/>
      <c r="G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E18127" s="6"/>
      <c r="G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E18128" s="6"/>
      <c r="G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E18129" s="6"/>
      <c r="G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E18130" s="6"/>
      <c r="G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E18131" s="6"/>
      <c r="G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E18132" s="6"/>
      <c r="G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E18133" s="6"/>
      <c r="G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E18134" s="6"/>
      <c r="G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E18135" s="6"/>
      <c r="G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E18136" s="6"/>
      <c r="G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E18137" s="6"/>
      <c r="G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E18138" s="6"/>
      <c r="G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E18139" s="6"/>
      <c r="G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E18140" s="6"/>
      <c r="G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E18141" s="6"/>
      <c r="G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E18142" s="6"/>
      <c r="G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E18143" s="6"/>
      <c r="G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E18144" s="6"/>
      <c r="G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E18145" s="6"/>
      <c r="G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E18146" s="6"/>
      <c r="G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E18147" s="6"/>
      <c r="G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E18148" s="6"/>
      <c r="G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E18149" s="6"/>
      <c r="G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E18150" s="6"/>
      <c r="G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E18151" s="6"/>
      <c r="G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E18152" s="6"/>
      <c r="G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E18153" s="6"/>
      <c r="G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E18154" s="6"/>
      <c r="G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E18155" s="6"/>
      <c r="G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E18156" s="6"/>
      <c r="G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E18157" s="6"/>
      <c r="G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E18158" s="6"/>
      <c r="G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E18159" s="6"/>
      <c r="G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E18160" s="6"/>
      <c r="G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E18161" s="6"/>
      <c r="G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E18162" s="6"/>
      <c r="G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E18163" s="6"/>
      <c r="G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E18164" s="6"/>
      <c r="G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E18165" s="6"/>
      <c r="G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E18166" s="6"/>
      <c r="G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E18167" s="6"/>
      <c r="G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E18168" s="6"/>
      <c r="G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E18169" s="6"/>
      <c r="G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E18170" s="6"/>
      <c r="G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E18171" s="6"/>
      <c r="G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E18172" s="6"/>
      <c r="G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E18173" s="6"/>
      <c r="G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E18174" s="6"/>
      <c r="G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E18175" s="6"/>
      <c r="G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E18176" s="6"/>
      <c r="G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E18177" s="6"/>
      <c r="G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E18178" s="6"/>
      <c r="G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E18179" s="6"/>
      <c r="G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E18180" s="6"/>
      <c r="G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E18181" s="6"/>
      <c r="G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E18182" s="6"/>
      <c r="G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E18183" s="6"/>
      <c r="G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E18184" s="6"/>
      <c r="G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E18185" s="6"/>
      <c r="G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E18186" s="6"/>
      <c r="G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E18187" s="6"/>
      <c r="G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E18188" s="6"/>
      <c r="G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E18189" s="6"/>
      <c r="G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E18190" s="6"/>
      <c r="G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E18191" s="6"/>
      <c r="G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E18192" s="6"/>
      <c r="G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E18193" s="6"/>
      <c r="G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E18194" s="6"/>
      <c r="G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E18195" s="6"/>
      <c r="G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E18196" s="6"/>
      <c r="G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E18197" s="6"/>
      <c r="G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E18198" s="6"/>
      <c r="G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E18199" s="6"/>
      <c r="G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E18200" s="6"/>
      <c r="G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E18201" s="6"/>
      <c r="G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E18202" s="6"/>
      <c r="G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E18203" s="6"/>
      <c r="G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E18204" s="6"/>
      <c r="G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E18205" s="6"/>
      <c r="G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E18206" s="6"/>
      <c r="G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E18207" s="6"/>
      <c r="G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E18208" s="6"/>
      <c r="G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E18209" s="6"/>
      <c r="G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E18210" s="6"/>
      <c r="G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E18211" s="6"/>
      <c r="G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E18212" s="6"/>
      <c r="G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E18213" s="6"/>
      <c r="G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E18214" s="6"/>
      <c r="G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E18215" s="6"/>
      <c r="G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E18216" s="6"/>
      <c r="G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E18217" s="6"/>
      <c r="G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E18218" s="6"/>
      <c r="G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E18219" s="6"/>
      <c r="G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E18220" s="6"/>
      <c r="G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E18221" s="6"/>
      <c r="G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E18222" s="6"/>
      <c r="G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E18223" s="6"/>
      <c r="G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E18224" s="6"/>
      <c r="G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E18225" s="6"/>
      <c r="G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E18226" s="6"/>
      <c r="G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E18227" s="6"/>
      <c r="G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E18228" s="6"/>
      <c r="G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E18229" s="6"/>
      <c r="G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E18230" s="6"/>
      <c r="G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E18231" s="6"/>
      <c r="G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E18232" s="6"/>
      <c r="G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E18233" s="6"/>
      <c r="G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E18234" s="6"/>
      <c r="G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E18235" s="6"/>
      <c r="G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E18236" s="6"/>
      <c r="G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E18237" s="6"/>
      <c r="G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E18238" s="6"/>
      <c r="G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E18239" s="6"/>
      <c r="G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E18240" s="6"/>
      <c r="G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E18241" s="6"/>
      <c r="G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E18242" s="6"/>
      <c r="G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E18243" s="6"/>
      <c r="G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E18244" s="6"/>
      <c r="G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E18245" s="6"/>
      <c r="G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E18246" s="6"/>
      <c r="G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E18247" s="6"/>
      <c r="G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E18248" s="6"/>
      <c r="G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E18249" s="6"/>
      <c r="G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E18250" s="6"/>
      <c r="G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E18251" s="6"/>
      <c r="G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E18252" s="6"/>
      <c r="G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E18253" s="6"/>
      <c r="G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E18254" s="6"/>
      <c r="G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E18255" s="6"/>
      <c r="G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E18256" s="6"/>
      <c r="G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E18257" s="6"/>
      <c r="G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E18258" s="6"/>
      <c r="G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E18259" s="6"/>
      <c r="G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E18260" s="6"/>
      <c r="G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E18261" s="6"/>
      <c r="G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E18262" s="6"/>
      <c r="G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E18263" s="6"/>
      <c r="G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E18264" s="6"/>
      <c r="G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E18265" s="6"/>
      <c r="G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E18266" s="6"/>
      <c r="G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E18267" s="6"/>
      <c r="G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E18268" s="6"/>
      <c r="G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E18269" s="6"/>
      <c r="G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E18270" s="6"/>
      <c r="G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E18271" s="6"/>
      <c r="G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E18272" s="6"/>
      <c r="G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E18273" s="6"/>
      <c r="G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E18274" s="6"/>
      <c r="G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E18275" s="6"/>
      <c r="G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E18276" s="6"/>
      <c r="G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E18277" s="6"/>
      <c r="G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E18278" s="6"/>
      <c r="G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E18279" s="6"/>
      <c r="G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E18280" s="6"/>
      <c r="G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E18281" s="6"/>
      <c r="G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E18282" s="6"/>
      <c r="G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E18283" s="6"/>
      <c r="G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E18284" s="6"/>
      <c r="G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E18285" s="6"/>
      <c r="G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E18286" s="6"/>
      <c r="G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E18287" s="6"/>
      <c r="G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E18288" s="6"/>
      <c r="G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E18289" s="6"/>
      <c r="G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E18290" s="6"/>
      <c r="G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E18291" s="6"/>
      <c r="G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E18292" s="6"/>
      <c r="G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E18293" s="6"/>
      <c r="G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E18294" s="6"/>
      <c r="G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E18295" s="6"/>
      <c r="G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E18296" s="6"/>
      <c r="G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E18297" s="6"/>
      <c r="G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E18298" s="6"/>
      <c r="G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E18299" s="6"/>
      <c r="G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E18300" s="6"/>
      <c r="G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E18301" s="6"/>
      <c r="G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E18302" s="6"/>
      <c r="G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E18303" s="6"/>
      <c r="G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E18304" s="6"/>
      <c r="G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E18305" s="6"/>
      <c r="G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E18306" s="6"/>
      <c r="G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E18307" s="6"/>
      <c r="G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E18308" s="6"/>
      <c r="G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E18309" s="6"/>
      <c r="G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E18310" s="6"/>
      <c r="G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E18311" s="6"/>
      <c r="G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E18312" s="6"/>
      <c r="G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E18313" s="6"/>
      <c r="G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E18314" s="6"/>
      <c r="G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E18315" s="6"/>
      <c r="G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E18316" s="6"/>
      <c r="G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E18317" s="6"/>
      <c r="G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E18318" s="6"/>
      <c r="G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E18319" s="6"/>
      <c r="G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E18320" s="6"/>
      <c r="G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E18321" s="6"/>
      <c r="G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E18322" s="6"/>
      <c r="G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E18323" s="6"/>
      <c r="G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E18324" s="6"/>
      <c r="G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E18325" s="6"/>
      <c r="G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E18326" s="6"/>
      <c r="G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E18327" s="6"/>
      <c r="G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E18328" s="6"/>
      <c r="G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E18329" s="6"/>
      <c r="G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E18330" s="6"/>
      <c r="G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E18331" s="6"/>
      <c r="G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E18332" s="6"/>
      <c r="G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E18333" s="6"/>
      <c r="G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E18334" s="6"/>
      <c r="G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E18335" s="6"/>
      <c r="G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E18336" s="6"/>
      <c r="G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E18337" s="6"/>
      <c r="G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E18338" s="6"/>
      <c r="G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E18339" s="6"/>
      <c r="G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E18340" s="6"/>
      <c r="G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E18341" s="6"/>
      <c r="G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E18342" s="6"/>
      <c r="G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E18343" s="6"/>
      <c r="G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E18344" s="6"/>
      <c r="G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E18345" s="6"/>
      <c r="G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E18346" s="6"/>
      <c r="G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E18347" s="6"/>
      <c r="G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E18348" s="6"/>
      <c r="G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E18349" s="6"/>
      <c r="G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E18350" s="6"/>
      <c r="G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E18351" s="6"/>
      <c r="G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E18352" s="6"/>
      <c r="G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E18353" s="6"/>
      <c r="G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E18354" s="6"/>
      <c r="G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E18355" s="6"/>
      <c r="G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E18356" s="6"/>
      <c r="G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E18357" s="6"/>
      <c r="G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E18358" s="6"/>
      <c r="G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E18359" s="6"/>
      <c r="G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E18360" s="6"/>
      <c r="G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E18361" s="6"/>
      <c r="G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E18362" s="6"/>
      <c r="G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E18363" s="6"/>
      <c r="G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E18364" s="6"/>
      <c r="G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E18365" s="6"/>
      <c r="G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E18366" s="6"/>
      <c r="G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E18367" s="6"/>
      <c r="G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E18368" s="6"/>
      <c r="G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E18369" s="6"/>
      <c r="G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E18370" s="6"/>
      <c r="G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E18371" s="6"/>
      <c r="G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E18372" s="6"/>
      <c r="G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E18373" s="6"/>
      <c r="G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E18374" s="6"/>
      <c r="G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E18375" s="6"/>
      <c r="G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E18376" s="6"/>
      <c r="G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E18377" s="6"/>
      <c r="G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E18378" s="6"/>
      <c r="G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E18379" s="6"/>
      <c r="G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E18380" s="6"/>
      <c r="G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E18381" s="6"/>
      <c r="G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E18382" s="6"/>
      <c r="G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E18383" s="6"/>
      <c r="G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E18384" s="6"/>
      <c r="G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E18385" s="6"/>
      <c r="G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E18386" s="6"/>
      <c r="G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E18387" s="6"/>
      <c r="G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E18388" s="6"/>
      <c r="G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E18389" s="6"/>
      <c r="G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E18390" s="6"/>
      <c r="G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E18391" s="6"/>
      <c r="G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E18392" s="6"/>
      <c r="G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E18393" s="6"/>
      <c r="G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E18394" s="6"/>
      <c r="G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E18395" s="6"/>
      <c r="G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E18396" s="6"/>
      <c r="G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E18397" s="6"/>
      <c r="G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E18398" s="6"/>
      <c r="G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E18399" s="6"/>
      <c r="G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E18400" s="6"/>
      <c r="G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E18401" s="6"/>
      <c r="G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E18402" s="6"/>
      <c r="G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E18403" s="6"/>
      <c r="G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E18404" s="6"/>
      <c r="G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E18405" s="6"/>
      <c r="G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E18406" s="6"/>
      <c r="G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E18407" s="6"/>
      <c r="G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E18408" s="6"/>
      <c r="G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E18409" s="6"/>
      <c r="G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E18410" s="6"/>
      <c r="G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E18411" s="6"/>
      <c r="G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E18412" s="6"/>
      <c r="G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E18413" s="6"/>
      <c r="G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E18414" s="6"/>
      <c r="G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E18415" s="6"/>
      <c r="G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E18416" s="6"/>
      <c r="G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E18417" s="6"/>
      <c r="G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E18418" s="6"/>
      <c r="G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E18419" s="6"/>
      <c r="G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E18420" s="6"/>
      <c r="G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E18421" s="6"/>
      <c r="G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E18422" s="6"/>
      <c r="G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E18423" s="6"/>
      <c r="G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E18424" s="6"/>
      <c r="G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E18425" s="6"/>
      <c r="G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E18426" s="6"/>
      <c r="G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E18427" s="6"/>
      <c r="G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E18428" s="6"/>
      <c r="G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E18429" s="6"/>
      <c r="G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E18430" s="6"/>
      <c r="G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E18431" s="6"/>
      <c r="G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E18432" s="6"/>
      <c r="G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E18433" s="6"/>
      <c r="G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E18434" s="6"/>
      <c r="G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E18435" s="6"/>
      <c r="G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E18436" s="6"/>
      <c r="G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E18437" s="6"/>
      <c r="G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E18438" s="6"/>
      <c r="G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E18439" s="6"/>
      <c r="G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E18440" s="6"/>
      <c r="G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E18441" s="6"/>
      <c r="G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E18442" s="6"/>
      <c r="G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E18443" s="6"/>
      <c r="G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E18444" s="6"/>
      <c r="G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E18445" s="6"/>
      <c r="G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E18446" s="6"/>
      <c r="G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E18447" s="6"/>
      <c r="G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E18448" s="6"/>
      <c r="G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E18449" s="6"/>
      <c r="G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E18450" s="6"/>
      <c r="G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E18451" s="6"/>
      <c r="G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E18452" s="6"/>
      <c r="G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E18453" s="6"/>
      <c r="G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E18454" s="6"/>
      <c r="G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E18455" s="6"/>
      <c r="G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E18456" s="6"/>
      <c r="G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E18457" s="6"/>
      <c r="G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E18458" s="6"/>
      <c r="G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E18459" s="6"/>
      <c r="G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E18460" s="6"/>
      <c r="G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E18461" s="6"/>
      <c r="G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E18462" s="6"/>
      <c r="G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E18463" s="6"/>
      <c r="G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E18464" s="6"/>
      <c r="G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E18465" s="6"/>
      <c r="G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E18466" s="6"/>
      <c r="G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E18467" s="6"/>
      <c r="G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E18468" s="6"/>
      <c r="G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E18469" s="6"/>
      <c r="G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E18470" s="6"/>
      <c r="G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E18471" s="6"/>
      <c r="G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E18472" s="6"/>
      <c r="G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E18473" s="6"/>
      <c r="G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E18474" s="6"/>
      <c r="G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E18475" s="6"/>
      <c r="G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E18476" s="6"/>
      <c r="G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E18477" s="6"/>
      <c r="G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E18478" s="6"/>
      <c r="G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E18479" s="6"/>
      <c r="G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E18480" s="6"/>
      <c r="G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E18481" s="6"/>
      <c r="G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E18482" s="6"/>
      <c r="G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E18483" s="6"/>
      <c r="G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E18484" s="6"/>
      <c r="G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E18485" s="6"/>
      <c r="G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E18486" s="6"/>
      <c r="G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E18487" s="6"/>
      <c r="G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E18488" s="6"/>
      <c r="G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E18489" s="6"/>
      <c r="G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E18490" s="6"/>
      <c r="G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E18491" s="6"/>
      <c r="G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E18492" s="6"/>
      <c r="G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E18493" s="6"/>
      <c r="G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E18494" s="6"/>
      <c r="G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E18495" s="6"/>
      <c r="G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E18496" s="6"/>
      <c r="G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E18497" s="6"/>
      <c r="G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E18498" s="6"/>
      <c r="G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E18499" s="6"/>
      <c r="G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E18500" s="6"/>
      <c r="G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E18501" s="6"/>
      <c r="G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E18502" s="6"/>
      <c r="G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E18503" s="6"/>
      <c r="G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E18504" s="6"/>
      <c r="G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E18505" s="6"/>
      <c r="G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E18506" s="6"/>
      <c r="G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E18507" s="6"/>
      <c r="G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E18508" s="6"/>
      <c r="G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E18509" s="6"/>
      <c r="G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E18510" s="6"/>
      <c r="G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E18511" s="6"/>
      <c r="G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E18512" s="6"/>
      <c r="G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E18513" s="6"/>
      <c r="G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E18514" s="6"/>
      <c r="G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E18515" s="6"/>
      <c r="G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E18516" s="6"/>
      <c r="G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E18517" s="6"/>
      <c r="G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E18518" s="6"/>
      <c r="G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E18519" s="6"/>
      <c r="G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E18520" s="6"/>
      <c r="G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E18521" s="6"/>
      <c r="G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E18522" s="6"/>
      <c r="G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E18523" s="6"/>
      <c r="G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E18524" s="6"/>
      <c r="G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E18525" s="6"/>
      <c r="G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E18526" s="6"/>
      <c r="G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E18527" s="6"/>
      <c r="G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E18528" s="6"/>
      <c r="G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E18529" s="6"/>
      <c r="G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E18530" s="6"/>
      <c r="G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E18531" s="6"/>
      <c r="G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E18532" s="6"/>
      <c r="G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E18533" s="6"/>
      <c r="G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E18534" s="6"/>
      <c r="G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E18535" s="6"/>
      <c r="G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E18536" s="6"/>
      <c r="G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E18537" s="6"/>
      <c r="G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E18538" s="6"/>
      <c r="G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E18539" s="6"/>
      <c r="G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E18540" s="6"/>
      <c r="G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E18541" s="6"/>
      <c r="G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E18542" s="6"/>
      <c r="G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E18543" s="6"/>
      <c r="G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E18544" s="6"/>
      <c r="G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E18545" s="6"/>
      <c r="G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E18546" s="6"/>
      <c r="G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E18547" s="6"/>
      <c r="G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E18548" s="6"/>
      <c r="G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E18549" s="6"/>
      <c r="G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E18550" s="6"/>
      <c r="G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E18551" s="6"/>
      <c r="G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E18552" s="6"/>
      <c r="G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E18553" s="6"/>
      <c r="G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E18554" s="6"/>
      <c r="G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E18555" s="6"/>
      <c r="G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E18556" s="6"/>
      <c r="G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E18557" s="6"/>
      <c r="G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E18558" s="6"/>
      <c r="G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E18559" s="6"/>
      <c r="G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E18560" s="6"/>
      <c r="G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E18561" s="6"/>
      <c r="G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E18562" s="6"/>
      <c r="G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E18563" s="6"/>
      <c r="G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E18564" s="6"/>
      <c r="G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E18565" s="6"/>
      <c r="G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E18566" s="6"/>
      <c r="G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E18567" s="6"/>
      <c r="G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E18568" s="6"/>
      <c r="G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E18569" s="6"/>
      <c r="G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E18570" s="6"/>
      <c r="G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E18571" s="6"/>
      <c r="G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E18572" s="6"/>
      <c r="G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E18573" s="6"/>
      <c r="G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E18574" s="6"/>
      <c r="G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E18575" s="6"/>
      <c r="G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E18576" s="6"/>
      <c r="G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E18577" s="6"/>
      <c r="G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E18578" s="6"/>
      <c r="G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E18579" s="6"/>
      <c r="G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E18580" s="6"/>
      <c r="G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E18581" s="6"/>
      <c r="G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E18582" s="6"/>
      <c r="G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E18583" s="6"/>
      <c r="G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E18584" s="6"/>
      <c r="G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E18585" s="6"/>
      <c r="G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E18586" s="6"/>
      <c r="G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E18587" s="6"/>
      <c r="G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E18588" s="6"/>
      <c r="G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E18589" s="6"/>
      <c r="G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E18590" s="6"/>
      <c r="G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E18591" s="6"/>
      <c r="G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E18592" s="6"/>
      <c r="G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E18593" s="6"/>
      <c r="G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E18594" s="6"/>
      <c r="G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E18595" s="6"/>
      <c r="G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E18596" s="6"/>
      <c r="G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E18597" s="6"/>
      <c r="G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E18598" s="6"/>
      <c r="G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E18599" s="6"/>
      <c r="G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E18600" s="6"/>
      <c r="G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E18601" s="6"/>
      <c r="G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E18602" s="6"/>
      <c r="G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E18603" s="6"/>
      <c r="G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E18604" s="6"/>
      <c r="G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E18605" s="6"/>
      <c r="G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E18606" s="6"/>
      <c r="G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E18607" s="6"/>
      <c r="G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E18608" s="6"/>
      <c r="G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E18609" s="6"/>
      <c r="G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E18610" s="6"/>
      <c r="G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E18611" s="6"/>
      <c r="G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E18612" s="6"/>
      <c r="G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E18613" s="6"/>
      <c r="G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E18614" s="6"/>
      <c r="G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E18615" s="6"/>
      <c r="G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E18616" s="6"/>
      <c r="G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E18617" s="6"/>
      <c r="G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E18618" s="6"/>
      <c r="G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E18619" s="6"/>
      <c r="G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E18620" s="6"/>
      <c r="G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E18621" s="6"/>
      <c r="G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E18622" s="6"/>
      <c r="G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E18623" s="6"/>
      <c r="G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E18624" s="6"/>
      <c r="G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E18625" s="6"/>
      <c r="G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E18626" s="6"/>
      <c r="G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E18627" s="6"/>
      <c r="G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E18628" s="6"/>
      <c r="G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E18629" s="6"/>
      <c r="G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E18630" s="6"/>
      <c r="G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E18631" s="6"/>
      <c r="G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E18632" s="6"/>
      <c r="G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E18633" s="6"/>
      <c r="G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E18634" s="6"/>
      <c r="G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E18635" s="6"/>
      <c r="G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E18636" s="6"/>
      <c r="G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E18637" s="6"/>
      <c r="G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E18638" s="6"/>
      <c r="G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E18639" s="6"/>
      <c r="G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E18640" s="6"/>
      <c r="G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E18641" s="6"/>
      <c r="G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E18642" s="6"/>
      <c r="G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E18643" s="6"/>
      <c r="G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E18644" s="6"/>
      <c r="G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E18645" s="6"/>
      <c r="G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E18646" s="6"/>
      <c r="G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E18647" s="6"/>
      <c r="G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E18648" s="6"/>
      <c r="G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E18649" s="6"/>
      <c r="G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E18650" s="6"/>
      <c r="G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E18651" s="6"/>
      <c r="G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E18652" s="6"/>
      <c r="G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E18653" s="6"/>
      <c r="G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E18654" s="6"/>
      <c r="G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E18655" s="6"/>
      <c r="G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E18656" s="6"/>
      <c r="G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E18657" s="6"/>
      <c r="G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E18658" s="6"/>
      <c r="G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E18659" s="6"/>
      <c r="G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E18660" s="6"/>
      <c r="G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E18661" s="6"/>
      <c r="G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E18662" s="6"/>
      <c r="G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E18663" s="6"/>
      <c r="G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E18664" s="6"/>
      <c r="G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E18665" s="6"/>
      <c r="G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E18666" s="6"/>
      <c r="G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E18667" s="6"/>
      <c r="G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E18668" s="6"/>
      <c r="G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E18669" s="6"/>
      <c r="G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E18670" s="6"/>
      <c r="G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E18671" s="6"/>
      <c r="G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E18672" s="6"/>
      <c r="G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E18673" s="6"/>
      <c r="G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E18674" s="6"/>
      <c r="G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E18675" s="6"/>
      <c r="G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E18676" s="6"/>
      <c r="G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E18677" s="6"/>
      <c r="G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E18678" s="6"/>
      <c r="G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E18679" s="6"/>
      <c r="G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E18680" s="6"/>
      <c r="G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E18681" s="6"/>
      <c r="G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E18682" s="6"/>
      <c r="G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E18683" s="6"/>
      <c r="G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E18684" s="6"/>
      <c r="G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E18685" s="6"/>
      <c r="G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E18686" s="6"/>
      <c r="G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E18687" s="6"/>
      <c r="G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E18688" s="6"/>
      <c r="G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E18689" s="6"/>
      <c r="G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E18690" s="6"/>
      <c r="G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E18691" s="6"/>
      <c r="G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E18692" s="6"/>
      <c r="G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E18693" s="6"/>
      <c r="G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E18694" s="6"/>
      <c r="G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E18695" s="6"/>
      <c r="G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E18696" s="6"/>
      <c r="G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E18697" s="6"/>
      <c r="G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E18698" s="6"/>
      <c r="G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E18699" s="6"/>
      <c r="G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E18700" s="6"/>
      <c r="G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E18701" s="6"/>
      <c r="G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E18702" s="6"/>
      <c r="G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E18703" s="6"/>
      <c r="G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E18704" s="6"/>
      <c r="G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E18705" s="6"/>
      <c r="G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E18706" s="6"/>
      <c r="G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E18707" s="6"/>
      <c r="G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E18708" s="6"/>
      <c r="G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E18709" s="6"/>
      <c r="G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E18710" s="6"/>
      <c r="G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E18711" s="6"/>
      <c r="G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E18712" s="6"/>
      <c r="G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E18713" s="6"/>
      <c r="G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E18714" s="6"/>
      <c r="G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E18715" s="6"/>
      <c r="G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E18716" s="6"/>
      <c r="G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E18717" s="6"/>
      <c r="G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E18718" s="6"/>
      <c r="G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E18719" s="6"/>
      <c r="G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E18720" s="6"/>
      <c r="G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E18721" s="6"/>
      <c r="G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E18722" s="6"/>
      <c r="G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E18723" s="6"/>
      <c r="G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E18724" s="6"/>
      <c r="G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E18725" s="6"/>
      <c r="G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E18726" s="6"/>
      <c r="G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E18727" s="6"/>
      <c r="G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E18728" s="6"/>
      <c r="G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E18729" s="6"/>
      <c r="G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E18730" s="6"/>
      <c r="G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E18731" s="6"/>
      <c r="G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E18732" s="6"/>
      <c r="G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E18733" s="6"/>
      <c r="G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E18734" s="6"/>
      <c r="G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E18735" s="6"/>
      <c r="G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E18736" s="6"/>
      <c r="G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E18737" s="6"/>
      <c r="G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E18738" s="6"/>
      <c r="G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E18739" s="6"/>
      <c r="G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E18740" s="6"/>
      <c r="G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E18741" s="6"/>
      <c r="G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E18742" s="6"/>
      <c r="G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E18743" s="6"/>
      <c r="G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E18744" s="6"/>
      <c r="G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E18745" s="6"/>
      <c r="G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E18746" s="6"/>
      <c r="G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E18747" s="6"/>
      <c r="G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E18748" s="6"/>
      <c r="G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E18749" s="6"/>
      <c r="G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E18750" s="6"/>
      <c r="G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E18751" s="6"/>
      <c r="G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E18752" s="6"/>
      <c r="G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E18753" s="6"/>
      <c r="G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E18754" s="6"/>
      <c r="G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E18755" s="6"/>
      <c r="G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E18756" s="6"/>
      <c r="G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E18757" s="6"/>
      <c r="G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E18758" s="6"/>
      <c r="G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E18759" s="6"/>
      <c r="G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E18760" s="6"/>
      <c r="G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E18761" s="6"/>
      <c r="G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E18762" s="6"/>
      <c r="G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E18763" s="6"/>
      <c r="G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E18764" s="6"/>
      <c r="G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E18765" s="6"/>
      <c r="G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E18766" s="6"/>
      <c r="G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E18767" s="6"/>
      <c r="G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E18768" s="6"/>
      <c r="G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E18769" s="6"/>
      <c r="G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E18770" s="6"/>
      <c r="G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E18771" s="6"/>
      <c r="G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E18772" s="6"/>
      <c r="G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E18773" s="6"/>
      <c r="G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E18774" s="6"/>
      <c r="G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E18775" s="6"/>
      <c r="G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E18776" s="6"/>
      <c r="G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E18777" s="6"/>
      <c r="G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E18778" s="6"/>
      <c r="G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E18779" s="6"/>
      <c r="G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E18780" s="6"/>
      <c r="G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E18781" s="6"/>
      <c r="G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E18782" s="6"/>
      <c r="G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E18783" s="6"/>
      <c r="G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E18784" s="6"/>
      <c r="G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E18785" s="6"/>
      <c r="G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E18786" s="6"/>
      <c r="G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E18787" s="6"/>
      <c r="G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E18788" s="6"/>
      <c r="G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E18789" s="6"/>
      <c r="G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E18790" s="6"/>
      <c r="G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E18791" s="6"/>
      <c r="G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E18792" s="6"/>
      <c r="G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E18793" s="6"/>
      <c r="G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E18794" s="6"/>
      <c r="G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E18795" s="6"/>
      <c r="G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E18796" s="6"/>
      <c r="G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E18797" s="6"/>
      <c r="G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E18798" s="6"/>
      <c r="G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E18799" s="6"/>
      <c r="G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E18800" s="6"/>
      <c r="G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E18801" s="6"/>
      <c r="G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E18802" s="6"/>
      <c r="G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E18803" s="6"/>
      <c r="G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E18804" s="6"/>
      <c r="G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E18805" s="6"/>
      <c r="G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E18806" s="6"/>
      <c r="G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E18807" s="6"/>
      <c r="G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E18808" s="6"/>
      <c r="G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E18809" s="6"/>
      <c r="G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E18810" s="6"/>
      <c r="G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E18811" s="6"/>
      <c r="G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E18812" s="6"/>
      <c r="G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E18813" s="6"/>
      <c r="G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E18814" s="6"/>
      <c r="G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E18815" s="6"/>
      <c r="G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E18816" s="6"/>
      <c r="G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E18817" s="6"/>
      <c r="G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E18818" s="6"/>
      <c r="G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E18819" s="6"/>
      <c r="G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E18820" s="6"/>
      <c r="G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E18821" s="6"/>
      <c r="G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E18822" s="6"/>
      <c r="G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E18823" s="6"/>
      <c r="G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E18824" s="6"/>
      <c r="G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E18825" s="6"/>
      <c r="G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E18826" s="6"/>
      <c r="G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E18827" s="6"/>
      <c r="G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E18828" s="6"/>
      <c r="G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E18829" s="6"/>
      <c r="G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E18830" s="6"/>
      <c r="G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E18831" s="6"/>
      <c r="G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E18832" s="6"/>
      <c r="G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E18833" s="6"/>
      <c r="G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E18834" s="6"/>
      <c r="G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E18835" s="6"/>
      <c r="G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E18836" s="6"/>
      <c r="G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E18837" s="6"/>
      <c r="G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E18838" s="6"/>
      <c r="G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E18839" s="6"/>
      <c r="G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E18840" s="6"/>
      <c r="G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E18841" s="6"/>
      <c r="G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E18842" s="6"/>
      <c r="G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E18843" s="6"/>
      <c r="G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E18844" s="6"/>
      <c r="G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E18845" s="6"/>
      <c r="G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E18846" s="6"/>
      <c r="G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E18847" s="6"/>
      <c r="G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E18848" s="6"/>
      <c r="G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E18849" s="6"/>
      <c r="G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E18850" s="6"/>
      <c r="G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E18851" s="6"/>
      <c r="G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E18852" s="6"/>
      <c r="G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E18853" s="6"/>
      <c r="G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E18854" s="6"/>
      <c r="G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E18855" s="6"/>
      <c r="G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E18856" s="6"/>
      <c r="G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E18857" s="6"/>
      <c r="G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E18858" s="6"/>
      <c r="G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E18859" s="6"/>
      <c r="G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E18860" s="6"/>
      <c r="G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E18861" s="6"/>
      <c r="G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E18862" s="6"/>
      <c r="G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E18863" s="6"/>
      <c r="G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E18864" s="6"/>
      <c r="G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E18865" s="6"/>
      <c r="G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E18866" s="6"/>
      <c r="G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E18867" s="6"/>
      <c r="G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E18868" s="6"/>
      <c r="G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E18869" s="6"/>
      <c r="G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E18870" s="6"/>
      <c r="G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E18871" s="6"/>
      <c r="G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E18872" s="6"/>
      <c r="G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E18873" s="6"/>
      <c r="G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E18874" s="6"/>
      <c r="G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E18875" s="6"/>
      <c r="G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E18876" s="6"/>
      <c r="G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E18877" s="6"/>
      <c r="G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E18878" s="6"/>
      <c r="G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E18879" s="6"/>
      <c r="G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E18880" s="6"/>
      <c r="G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E18881" s="6"/>
      <c r="G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E18882" s="6"/>
      <c r="G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E18883" s="6"/>
      <c r="G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E18884" s="6"/>
      <c r="G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E18885" s="6"/>
      <c r="G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E18886" s="6"/>
      <c r="G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E18887" s="6"/>
      <c r="G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E18888" s="6"/>
      <c r="G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E18889" s="6"/>
      <c r="G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E18890" s="6"/>
      <c r="G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E18891" s="6"/>
      <c r="G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E18892" s="6"/>
      <c r="G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E18893" s="6"/>
      <c r="G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E18894" s="6"/>
      <c r="G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E18895" s="6"/>
      <c r="G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E18896" s="6"/>
      <c r="G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E18897" s="6"/>
      <c r="G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E18898" s="6"/>
      <c r="G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E18899" s="6"/>
      <c r="G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E18900" s="6"/>
      <c r="G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E18901" s="6"/>
      <c r="G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E18902" s="6"/>
      <c r="G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E18903" s="6"/>
      <c r="G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E18904" s="6"/>
      <c r="G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E18905" s="6"/>
      <c r="G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E18906" s="6"/>
      <c r="G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E18907" s="6"/>
      <c r="G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E18908" s="6"/>
      <c r="G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E18909" s="6"/>
      <c r="G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E18910" s="6"/>
      <c r="G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E18911" s="6"/>
      <c r="G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E18912" s="6"/>
      <c r="G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E18913" s="6"/>
      <c r="G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E18914" s="6"/>
      <c r="G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E18915" s="6"/>
      <c r="G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E18916" s="6"/>
      <c r="G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E18917" s="6"/>
      <c r="G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E18918" s="6"/>
      <c r="G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E18919" s="6"/>
      <c r="G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E18920" s="6"/>
      <c r="G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E18921" s="6"/>
      <c r="G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E18922" s="6"/>
      <c r="G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E18923" s="6"/>
      <c r="G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E18924" s="6"/>
      <c r="G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E18925" s="6"/>
      <c r="G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E18926" s="6"/>
      <c r="G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E18927" s="6"/>
      <c r="G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E18928" s="6"/>
      <c r="G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E18929" s="6"/>
      <c r="G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E18930" s="6"/>
      <c r="G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E18931" s="6"/>
      <c r="G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E18932" s="6"/>
      <c r="G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E18933" s="6"/>
      <c r="G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E18934" s="6"/>
      <c r="G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E18935" s="6"/>
      <c r="G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E18936" s="6"/>
      <c r="G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E18937" s="6"/>
      <c r="G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E18938" s="6"/>
      <c r="G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E18939" s="6"/>
      <c r="G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E18940" s="6"/>
      <c r="G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E18941" s="6"/>
      <c r="G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E18942" s="6"/>
      <c r="G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E18943" s="6"/>
      <c r="G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E18944" s="6"/>
      <c r="G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E18945" s="6"/>
      <c r="G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E18946" s="6"/>
      <c r="G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E18947" s="6"/>
      <c r="G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E18948" s="6"/>
      <c r="G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E18949" s="6"/>
      <c r="G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E18950" s="6"/>
      <c r="G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E18951" s="6"/>
      <c r="G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E18952" s="6"/>
      <c r="G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E18953" s="6"/>
      <c r="G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E18954" s="6"/>
      <c r="G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E18955" s="6"/>
      <c r="G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E18956" s="6"/>
      <c r="G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E18957" s="6"/>
      <c r="G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E18958" s="6"/>
      <c r="G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E18959" s="6"/>
      <c r="G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E18960" s="6"/>
      <c r="G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E18961" s="6"/>
      <c r="G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E18962" s="6"/>
      <c r="G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E18963" s="6"/>
      <c r="G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E18964" s="6"/>
      <c r="G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E18965" s="6"/>
      <c r="G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E18966" s="6"/>
      <c r="G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E18967" s="6"/>
      <c r="G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E18968" s="6"/>
      <c r="G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E18969" s="6"/>
      <c r="G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E18970" s="6"/>
      <c r="G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E18971" s="6"/>
      <c r="G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E18972" s="6"/>
      <c r="G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E18973" s="6"/>
      <c r="G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E18974" s="6"/>
      <c r="G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E18975" s="6"/>
      <c r="G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E18976" s="6"/>
      <c r="G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E18977" s="6"/>
      <c r="G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E18978" s="6"/>
      <c r="G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E18979" s="6"/>
      <c r="G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E18980" s="6"/>
      <c r="G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E18981" s="6"/>
      <c r="G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E18982" s="6"/>
      <c r="G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E18983" s="6"/>
      <c r="G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E18984" s="6"/>
      <c r="G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E18985" s="6"/>
      <c r="G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E18986" s="6"/>
      <c r="G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E18987" s="6"/>
      <c r="G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E18988" s="6"/>
      <c r="G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E18989" s="6"/>
      <c r="G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E18990" s="6"/>
      <c r="G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E18991" s="6"/>
      <c r="G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E18992" s="6"/>
      <c r="G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E18993" s="6"/>
      <c r="G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E18994" s="6"/>
      <c r="G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E18995" s="6"/>
      <c r="G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E18996" s="6"/>
      <c r="G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E18997" s="6"/>
      <c r="G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E18998" s="6"/>
      <c r="G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E18999" s="6"/>
      <c r="G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E19000" s="6"/>
      <c r="G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E19001" s="6"/>
      <c r="G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E19002" s="6"/>
      <c r="G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E19003" s="6"/>
      <c r="G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E19004" s="6"/>
      <c r="G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E19005" s="6"/>
      <c r="G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E19006" s="6"/>
      <c r="G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E19007" s="6"/>
      <c r="G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E19008" s="6"/>
      <c r="G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E19009" s="6"/>
      <c r="G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E19010" s="6"/>
      <c r="G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E19011" s="6"/>
      <c r="G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E19012" s="6"/>
      <c r="G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E19013" s="6"/>
      <c r="G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E19014" s="6"/>
      <c r="G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E19015" s="6"/>
      <c r="G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E19016" s="6"/>
      <c r="G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E19017" s="6"/>
      <c r="G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E19018" s="6"/>
      <c r="G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E19019" s="6"/>
      <c r="G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E19020" s="6"/>
      <c r="G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E19021" s="6"/>
      <c r="G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E19022" s="6"/>
      <c r="G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E19023" s="6"/>
      <c r="G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E19024" s="6"/>
      <c r="G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E19025" s="6"/>
      <c r="G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E19026" s="6"/>
      <c r="G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E19027" s="6"/>
      <c r="G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E19028" s="6"/>
      <c r="G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E19029" s="6"/>
      <c r="G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E19030" s="6"/>
      <c r="G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E19031" s="6"/>
      <c r="G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E19032" s="6"/>
      <c r="G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E19033" s="6"/>
      <c r="G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E19034" s="6"/>
      <c r="G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E19035" s="6"/>
      <c r="G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E19036" s="6"/>
      <c r="G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E19037" s="6"/>
      <c r="G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E19038" s="6"/>
      <c r="G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E19039" s="6"/>
      <c r="G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E19040" s="6"/>
      <c r="G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E19041" s="6"/>
      <c r="G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E19042" s="6"/>
      <c r="G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E19043" s="6"/>
      <c r="G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E19044" s="6"/>
      <c r="G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E19045" s="6"/>
      <c r="G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E19046" s="6"/>
      <c r="G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E19047" s="6"/>
      <c r="G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E19048" s="6"/>
      <c r="G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E19049" s="6"/>
      <c r="G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E19050" s="6"/>
      <c r="G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E19051" s="6"/>
      <c r="G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E19052" s="6"/>
      <c r="G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E19053" s="6"/>
      <c r="G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E19054" s="6"/>
      <c r="G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E19055" s="6"/>
      <c r="G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E19056" s="6"/>
      <c r="G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E19057" s="6"/>
      <c r="G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E19058" s="6"/>
      <c r="G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E19059" s="6"/>
      <c r="G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E19060" s="6"/>
      <c r="G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E19061" s="6"/>
      <c r="G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E19062" s="6"/>
      <c r="G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E19063" s="6"/>
      <c r="G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E19064" s="6"/>
      <c r="G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E19065" s="6"/>
      <c r="G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E19066" s="6"/>
      <c r="G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E19067" s="6"/>
      <c r="G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E19068" s="6"/>
      <c r="G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E19069" s="6"/>
      <c r="G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E19070" s="6"/>
      <c r="G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E19071" s="6"/>
      <c r="G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E19072" s="6"/>
      <c r="G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E19073" s="6"/>
      <c r="G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E19074" s="6"/>
      <c r="G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E19075" s="6"/>
      <c r="G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E19076" s="6"/>
      <c r="G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E19077" s="6"/>
      <c r="G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E19078" s="6"/>
      <c r="G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E19079" s="6"/>
      <c r="G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E19080" s="6"/>
      <c r="G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E19081" s="6"/>
      <c r="G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E19082" s="6"/>
      <c r="G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E19083" s="6"/>
      <c r="G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E19084" s="6"/>
      <c r="G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E19085" s="6"/>
      <c r="G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E19086" s="6"/>
      <c r="G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E19087" s="6"/>
      <c r="G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E19088" s="6"/>
      <c r="G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E19089" s="6"/>
      <c r="G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E19090" s="6"/>
      <c r="G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E19091" s="6"/>
      <c r="G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E19092" s="6"/>
      <c r="G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E19093" s="6"/>
      <c r="G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E19094" s="6"/>
      <c r="G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E19095" s="6"/>
      <c r="G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E19096" s="6"/>
      <c r="G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E19097" s="6"/>
      <c r="G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E19098" s="6"/>
      <c r="G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E19099" s="6"/>
      <c r="G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E19100" s="6"/>
      <c r="G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E19101" s="6"/>
      <c r="G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E19102" s="6"/>
      <c r="G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E19103" s="6"/>
      <c r="G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E19104" s="6"/>
      <c r="G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E19105" s="6"/>
      <c r="G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E19106" s="6"/>
      <c r="G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E19107" s="6"/>
      <c r="G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E19108" s="6"/>
      <c r="G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E19109" s="6"/>
      <c r="G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E19110" s="6"/>
      <c r="G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E19111" s="6"/>
      <c r="G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E19112" s="6"/>
      <c r="G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E19113" s="6"/>
      <c r="G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E19114" s="6"/>
      <c r="G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E19115" s="6"/>
      <c r="G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E19116" s="6"/>
      <c r="G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E19117" s="6"/>
      <c r="G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E19118" s="6"/>
      <c r="G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E19119" s="6"/>
      <c r="G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E19120" s="6"/>
      <c r="G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E19121" s="6"/>
      <c r="G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E19122" s="6"/>
      <c r="G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E19123" s="6"/>
      <c r="G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E19124" s="6"/>
      <c r="G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E19125" s="6"/>
      <c r="G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E19126" s="6"/>
      <c r="G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E19127" s="6"/>
      <c r="G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E19128" s="6"/>
      <c r="G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E19129" s="6"/>
      <c r="G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E19130" s="6"/>
      <c r="G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E19131" s="6"/>
      <c r="G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E19132" s="6"/>
      <c r="G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E19133" s="6"/>
      <c r="G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E19134" s="6"/>
      <c r="G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E19135" s="6"/>
      <c r="G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E19136" s="6"/>
      <c r="G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E19137" s="6"/>
      <c r="G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E19138" s="6"/>
      <c r="G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E19139" s="6"/>
      <c r="G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E19140" s="6"/>
      <c r="G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E19141" s="6"/>
      <c r="G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E19142" s="6"/>
      <c r="G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E19143" s="6"/>
      <c r="G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E19144" s="6"/>
      <c r="G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E19145" s="6"/>
      <c r="G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E19146" s="6"/>
      <c r="G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E19147" s="6"/>
      <c r="G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E19148" s="6"/>
      <c r="G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E19149" s="6"/>
      <c r="G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E19150" s="6"/>
      <c r="G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E19151" s="6"/>
      <c r="G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E19152" s="6"/>
      <c r="G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E19153" s="6"/>
      <c r="G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E19154" s="6"/>
      <c r="G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E19155" s="6"/>
      <c r="G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E19156" s="6"/>
      <c r="G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E19157" s="6"/>
      <c r="G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E19158" s="6"/>
      <c r="G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E19159" s="6"/>
      <c r="G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E19160" s="6"/>
      <c r="G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E19161" s="6"/>
      <c r="G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E19162" s="6"/>
      <c r="G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E19163" s="6"/>
      <c r="G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E19164" s="6"/>
      <c r="G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E19165" s="6"/>
      <c r="G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E19166" s="6"/>
      <c r="G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E19167" s="6"/>
      <c r="G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E19168" s="6"/>
      <c r="G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E19169" s="6"/>
      <c r="G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E19170" s="6"/>
      <c r="G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E19171" s="6"/>
      <c r="G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E19172" s="6"/>
      <c r="G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E19173" s="6"/>
      <c r="G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E19174" s="6"/>
      <c r="G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E19175" s="6"/>
      <c r="G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E19176" s="6"/>
      <c r="G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E19177" s="6"/>
      <c r="G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E19178" s="6"/>
      <c r="G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E19179" s="6"/>
      <c r="G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E19180" s="6"/>
      <c r="G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E19181" s="6"/>
      <c r="G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E19182" s="6"/>
      <c r="G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E19183" s="6"/>
      <c r="G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E19184" s="6"/>
      <c r="G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E19185" s="6"/>
      <c r="G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E19186" s="6"/>
      <c r="G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E19187" s="6"/>
      <c r="G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E19188" s="6"/>
      <c r="G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E19189" s="6"/>
      <c r="G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E19190" s="6"/>
      <c r="G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E19191" s="6"/>
      <c r="G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E19192" s="6"/>
      <c r="G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E19193" s="6"/>
      <c r="G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E19194" s="6"/>
      <c r="G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E19195" s="6"/>
      <c r="G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E19196" s="6"/>
      <c r="G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E19197" s="6"/>
      <c r="G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E19198" s="6"/>
      <c r="G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E19199" s="6"/>
      <c r="G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E19200" s="6"/>
      <c r="G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E19201" s="6"/>
      <c r="G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E19202" s="6"/>
      <c r="G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E19203" s="6"/>
      <c r="G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E19204" s="6"/>
      <c r="G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E19205" s="6"/>
      <c r="G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E19206" s="6"/>
      <c r="G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E19207" s="6"/>
      <c r="G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E19208" s="6"/>
      <c r="G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E19209" s="6"/>
      <c r="G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E19210" s="6"/>
      <c r="G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E19211" s="6"/>
      <c r="G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E19212" s="6"/>
      <c r="G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E19213" s="6"/>
      <c r="G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E19214" s="6"/>
      <c r="G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E19215" s="6"/>
      <c r="G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E19216" s="6"/>
      <c r="G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E19217" s="6"/>
      <c r="G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E19218" s="6"/>
      <c r="G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E19219" s="6"/>
      <c r="G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E19220" s="6"/>
      <c r="G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E19221" s="6"/>
      <c r="G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E19222" s="6"/>
      <c r="G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E19223" s="6"/>
      <c r="G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E19224" s="6"/>
      <c r="G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E19225" s="6"/>
      <c r="G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E19226" s="6"/>
      <c r="G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E19227" s="6"/>
      <c r="G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E19228" s="6"/>
      <c r="G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E19229" s="6"/>
      <c r="G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E19230" s="6"/>
      <c r="G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E19231" s="6"/>
      <c r="G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E19232" s="6"/>
      <c r="G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E19233" s="6"/>
      <c r="G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E19234" s="6"/>
      <c r="G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E19235" s="6"/>
      <c r="G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E19236" s="6"/>
      <c r="G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E19237" s="6"/>
      <c r="G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E19238" s="6"/>
      <c r="G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E19239" s="6"/>
      <c r="G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E19240" s="6"/>
      <c r="G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E19241" s="6"/>
      <c r="G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E19242" s="6"/>
      <c r="G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E19243" s="6"/>
      <c r="G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E19244" s="6"/>
      <c r="G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E19245" s="6"/>
      <c r="G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E19246" s="6"/>
      <c r="G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E19247" s="6"/>
      <c r="G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E19248" s="6"/>
      <c r="G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E19249" s="6"/>
      <c r="G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E19250" s="6"/>
      <c r="G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E19251" s="6"/>
      <c r="G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E19252" s="6"/>
      <c r="G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E19253" s="6"/>
      <c r="G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E19254" s="6"/>
      <c r="G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E19255" s="6"/>
      <c r="G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E19256" s="6"/>
      <c r="G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E19257" s="6"/>
      <c r="G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E19258" s="6"/>
      <c r="G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E19259" s="6"/>
      <c r="G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E19260" s="6"/>
      <c r="G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E19261" s="6"/>
      <c r="G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E19262" s="6"/>
      <c r="G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E19263" s="6"/>
      <c r="G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E19264" s="6"/>
      <c r="G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E19265" s="6"/>
      <c r="G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E19266" s="6"/>
      <c r="G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E19267" s="6"/>
      <c r="G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E19268" s="6"/>
      <c r="G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E19269" s="6"/>
      <c r="G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E19270" s="6"/>
      <c r="G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E19271" s="6"/>
      <c r="G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E19272" s="6"/>
      <c r="G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E19273" s="6"/>
      <c r="G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E19274" s="6"/>
      <c r="G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E19275" s="6"/>
      <c r="G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E19276" s="6"/>
      <c r="G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E19277" s="6"/>
      <c r="G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E19278" s="6"/>
      <c r="G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E19279" s="6"/>
      <c r="G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E19280" s="6"/>
      <c r="G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E19281" s="6"/>
      <c r="G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E19282" s="6"/>
      <c r="G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E19283" s="6"/>
      <c r="G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E19284" s="6"/>
      <c r="G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E19285" s="6"/>
      <c r="G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E19286" s="6"/>
      <c r="G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E19287" s="6"/>
      <c r="G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E19288" s="6"/>
      <c r="G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E19289" s="6"/>
      <c r="G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E19290" s="6"/>
      <c r="G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E19291" s="6"/>
      <c r="G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E19292" s="6"/>
      <c r="G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E19293" s="6"/>
      <c r="G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E19294" s="6"/>
      <c r="G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E19295" s="6"/>
      <c r="G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E19296" s="6"/>
      <c r="G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E19297" s="6"/>
      <c r="G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E19298" s="6"/>
      <c r="G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E19299" s="6"/>
      <c r="G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E19300" s="6"/>
      <c r="G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E19301" s="6"/>
      <c r="G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E19302" s="6"/>
      <c r="G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E19303" s="6"/>
      <c r="G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E19304" s="6"/>
      <c r="G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E19305" s="6"/>
      <c r="G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E19306" s="6"/>
      <c r="G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E19307" s="6"/>
      <c r="G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E19308" s="6"/>
      <c r="G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E19309" s="6"/>
      <c r="G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E19310" s="6"/>
      <c r="G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E19311" s="6"/>
      <c r="G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E19312" s="6"/>
      <c r="G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E19313" s="6"/>
      <c r="G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E19314" s="6"/>
      <c r="G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E19315" s="6"/>
      <c r="G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E19316" s="6"/>
      <c r="G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E19317" s="6"/>
      <c r="G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E19318" s="6"/>
      <c r="G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E19319" s="6"/>
      <c r="G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E19320" s="6"/>
      <c r="G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E19321" s="6"/>
      <c r="G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E19322" s="6"/>
      <c r="G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E19323" s="6"/>
      <c r="G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E19324" s="6"/>
      <c r="G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E19325" s="6"/>
      <c r="G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E19326" s="6"/>
      <c r="G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E19327" s="6"/>
      <c r="G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E19328" s="6"/>
      <c r="G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E19329" s="6"/>
      <c r="G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E19330" s="6"/>
      <c r="G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E19331" s="6"/>
      <c r="G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E19332" s="6"/>
      <c r="G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E19333" s="6"/>
      <c r="G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E19334" s="6"/>
      <c r="G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E19335" s="6"/>
      <c r="G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E19336" s="6"/>
      <c r="G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E19337" s="6"/>
      <c r="G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E19338" s="6"/>
      <c r="G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E19339" s="6"/>
      <c r="G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E19340" s="6"/>
      <c r="G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E19341" s="6"/>
      <c r="G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E19342" s="6"/>
      <c r="G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E19343" s="6"/>
      <c r="G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E19344" s="6"/>
      <c r="G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E19345" s="6"/>
      <c r="G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E19346" s="6"/>
      <c r="G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E19347" s="6"/>
      <c r="G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E19348" s="6"/>
      <c r="G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E19349" s="6"/>
      <c r="G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E19350" s="6"/>
      <c r="G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E19351" s="6"/>
      <c r="G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E19352" s="6"/>
      <c r="G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E19353" s="6"/>
      <c r="G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E19354" s="6"/>
      <c r="G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E19355" s="6"/>
      <c r="G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E19356" s="6"/>
      <c r="G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E19357" s="6"/>
      <c r="G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E19358" s="6"/>
      <c r="G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E19359" s="6"/>
      <c r="G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E19360" s="6"/>
      <c r="G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E19361" s="6"/>
      <c r="G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E19362" s="6"/>
      <c r="G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E19363" s="6"/>
      <c r="G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E19364" s="6"/>
      <c r="G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E19365" s="6"/>
      <c r="G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E19366" s="6"/>
      <c r="G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E19367" s="6"/>
      <c r="G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E19368" s="6"/>
      <c r="G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E19369" s="6"/>
      <c r="G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E19370" s="6"/>
      <c r="G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E19371" s="6"/>
      <c r="G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E19372" s="6"/>
      <c r="G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E19373" s="6"/>
      <c r="G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E19374" s="6"/>
      <c r="G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E19375" s="6"/>
      <c r="G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E19376" s="6"/>
      <c r="G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E19377" s="6"/>
      <c r="G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E19378" s="6"/>
      <c r="G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E19379" s="6"/>
      <c r="G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E19380" s="6"/>
      <c r="G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E19381" s="6"/>
      <c r="G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E19382" s="6"/>
      <c r="G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E19383" s="6"/>
      <c r="G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E19384" s="6"/>
      <c r="G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E19385" s="6"/>
      <c r="G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E19386" s="6"/>
      <c r="G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E19387" s="6"/>
      <c r="G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E19388" s="6"/>
      <c r="G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E19389" s="6"/>
      <c r="G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E19390" s="6"/>
      <c r="G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E19391" s="6"/>
      <c r="G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E19392" s="6"/>
      <c r="G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E19393" s="6"/>
      <c r="G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E19394" s="6"/>
      <c r="G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E19395" s="6"/>
      <c r="G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E19396" s="6"/>
      <c r="G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E19397" s="6"/>
      <c r="G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E19398" s="6"/>
      <c r="G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E19399" s="6"/>
      <c r="G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E19400" s="6"/>
      <c r="G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E19401" s="6"/>
      <c r="G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E19402" s="6"/>
      <c r="G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E19403" s="6"/>
      <c r="G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E19404" s="6"/>
      <c r="G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E19405" s="6"/>
      <c r="G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E19406" s="6"/>
      <c r="G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E19407" s="6"/>
      <c r="G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E19408" s="6"/>
      <c r="G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E19409" s="6"/>
      <c r="G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E19410" s="6"/>
      <c r="G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E19411" s="6"/>
      <c r="G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E19412" s="6"/>
      <c r="G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E19413" s="6"/>
      <c r="G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E19414" s="6"/>
      <c r="G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E19415" s="6"/>
      <c r="G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E19416" s="6"/>
      <c r="G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E19417" s="6"/>
      <c r="G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E19418" s="6"/>
      <c r="G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E19419" s="6"/>
      <c r="G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E19420" s="6"/>
      <c r="G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E19421" s="6"/>
      <c r="G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E19422" s="6"/>
      <c r="G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E19423" s="6"/>
      <c r="G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E19424" s="6"/>
      <c r="G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E19425" s="6"/>
      <c r="G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E19426" s="6"/>
      <c r="G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E19427" s="6"/>
      <c r="G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E19428" s="6"/>
      <c r="G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E19429" s="6"/>
      <c r="G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E19430" s="6"/>
      <c r="G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E19431" s="6"/>
      <c r="G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E19432" s="6"/>
      <c r="G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E19433" s="6"/>
      <c r="G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E19434" s="6"/>
      <c r="G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E19435" s="6"/>
      <c r="G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E19436" s="6"/>
      <c r="G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E19437" s="6"/>
      <c r="G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E19438" s="6"/>
      <c r="G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E19439" s="6"/>
      <c r="G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E19440" s="6"/>
      <c r="G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E19441" s="6"/>
      <c r="G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E19442" s="6"/>
      <c r="G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E19443" s="6"/>
      <c r="G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E19444" s="6"/>
      <c r="G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E19445" s="6"/>
      <c r="G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E19446" s="6"/>
      <c r="G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E19447" s="6"/>
      <c r="G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E19448" s="6"/>
      <c r="G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E19449" s="6"/>
      <c r="G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E19450" s="6"/>
      <c r="G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E19451" s="6"/>
      <c r="G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E19452" s="6"/>
      <c r="G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E19453" s="6"/>
      <c r="G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E19454" s="6"/>
      <c r="G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E19455" s="6"/>
      <c r="G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E19456" s="6"/>
      <c r="G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E19457" s="6"/>
      <c r="G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E19458" s="6"/>
      <c r="G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E19459" s="6"/>
      <c r="G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E19460" s="6"/>
      <c r="G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E19461" s="6"/>
      <c r="G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E19462" s="6"/>
      <c r="G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E19463" s="6"/>
      <c r="G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E19464" s="6"/>
      <c r="G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E19465" s="6"/>
      <c r="G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E19466" s="6"/>
      <c r="G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E19467" s="6"/>
      <c r="G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E19468" s="6"/>
      <c r="G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E19469" s="6"/>
      <c r="G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E19470" s="6"/>
      <c r="G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E19471" s="6"/>
      <c r="G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E19472" s="6"/>
      <c r="G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E19473" s="6"/>
      <c r="G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E19474" s="6"/>
      <c r="G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E19475" s="6"/>
      <c r="G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E19476" s="6"/>
      <c r="G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E19477" s="6"/>
      <c r="G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E19478" s="6"/>
      <c r="G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E19479" s="6"/>
      <c r="G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E19480" s="6"/>
      <c r="G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E19481" s="6"/>
      <c r="G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E19482" s="6"/>
      <c r="G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E19483" s="6"/>
      <c r="G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E19484" s="6"/>
      <c r="G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E19485" s="6"/>
      <c r="G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E19486" s="6"/>
      <c r="G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E19487" s="6"/>
      <c r="G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E19488" s="6"/>
      <c r="G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E19489" s="6"/>
      <c r="G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E19490" s="6"/>
      <c r="G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E19491" s="6"/>
      <c r="G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E19492" s="6"/>
      <c r="G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E19493" s="6"/>
      <c r="G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E19494" s="6"/>
      <c r="G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E19495" s="6"/>
      <c r="G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E19496" s="6"/>
      <c r="G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E19497" s="6"/>
      <c r="G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E19498" s="6"/>
      <c r="G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E19499" s="6"/>
      <c r="G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E19500" s="6"/>
      <c r="G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E19501" s="6"/>
      <c r="G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E19502" s="6"/>
      <c r="G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E19503" s="6"/>
      <c r="G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E19504" s="6"/>
      <c r="G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E19505" s="6"/>
      <c r="G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E19506" s="6"/>
      <c r="G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E19507" s="6"/>
      <c r="G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E19508" s="6"/>
      <c r="G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E19509" s="6"/>
      <c r="G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E19510" s="6"/>
      <c r="G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E19511" s="6"/>
      <c r="G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E19512" s="6"/>
      <c r="G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E19513" s="6"/>
      <c r="G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E19514" s="6"/>
      <c r="G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E19515" s="6"/>
      <c r="G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E19516" s="6"/>
      <c r="G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E19517" s="6"/>
      <c r="G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E19518" s="6"/>
      <c r="G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E19519" s="6"/>
      <c r="G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E19520" s="6"/>
      <c r="G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E19521" s="6"/>
      <c r="G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E19522" s="6"/>
      <c r="G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E19523" s="6"/>
      <c r="G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E19524" s="6"/>
      <c r="G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E19525" s="6"/>
      <c r="G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E19526" s="6"/>
      <c r="G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E19527" s="6"/>
      <c r="G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E19528" s="6"/>
      <c r="G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E19529" s="6"/>
      <c r="G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E19530" s="6"/>
      <c r="G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E19531" s="6"/>
      <c r="G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E19532" s="6"/>
      <c r="G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E19533" s="6"/>
      <c r="G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E19534" s="6"/>
      <c r="G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E19535" s="6"/>
      <c r="G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E19536" s="6"/>
      <c r="G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E19537" s="6"/>
      <c r="G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E19538" s="6"/>
      <c r="G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E19539" s="6"/>
      <c r="G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E19540" s="6"/>
      <c r="G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E19541" s="6"/>
      <c r="G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E19542" s="6"/>
      <c r="G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E19543" s="6"/>
      <c r="G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E19544" s="6"/>
      <c r="G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E19545" s="6"/>
      <c r="G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E19546" s="6"/>
      <c r="G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E19547" s="6"/>
      <c r="G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E19548" s="6"/>
      <c r="G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E19549" s="6"/>
      <c r="G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E19550" s="6"/>
      <c r="G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E19551" s="6"/>
      <c r="G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E19552" s="6"/>
      <c r="G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E19553" s="6"/>
      <c r="G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E19554" s="6"/>
      <c r="G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E19555" s="6"/>
      <c r="G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E19556" s="6"/>
      <c r="G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E19557" s="6"/>
      <c r="G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E19558" s="6"/>
      <c r="G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E19559" s="6"/>
      <c r="G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E19560" s="6"/>
      <c r="G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E19561" s="6"/>
      <c r="G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E19562" s="6"/>
      <c r="G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E19563" s="6"/>
      <c r="G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E19564" s="6"/>
      <c r="G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E19565" s="6"/>
      <c r="G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E19566" s="6"/>
      <c r="G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E19567" s="6"/>
      <c r="G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E19568" s="6"/>
      <c r="G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E19569" s="6"/>
      <c r="G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E19570" s="6"/>
      <c r="G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E19571" s="6"/>
      <c r="G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E19572" s="6"/>
      <c r="G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E19573" s="6"/>
      <c r="G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E19574" s="6"/>
      <c r="G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E19575" s="6"/>
      <c r="G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E19576" s="6"/>
      <c r="G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E19577" s="6"/>
      <c r="G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E19578" s="6"/>
      <c r="G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E19579" s="6"/>
      <c r="G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E19580" s="6"/>
      <c r="G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E19581" s="6"/>
      <c r="G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E19582" s="6"/>
      <c r="G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E19583" s="6"/>
      <c r="G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E19584" s="6"/>
      <c r="G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E19585" s="6"/>
      <c r="G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E19586" s="6"/>
      <c r="G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E19587" s="6"/>
      <c r="G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E19588" s="6"/>
      <c r="G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E19589" s="6"/>
      <c r="G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E19590" s="6"/>
      <c r="G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E19591" s="6"/>
      <c r="G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E19592" s="6"/>
      <c r="G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E19593" s="6"/>
      <c r="G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E19594" s="6"/>
      <c r="G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E19595" s="6"/>
      <c r="G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E19596" s="6"/>
      <c r="G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E19597" s="6"/>
      <c r="G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E19598" s="6"/>
      <c r="G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E19599" s="6"/>
      <c r="G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E19600" s="6"/>
      <c r="G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E19601" s="6"/>
      <c r="G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E19602" s="6"/>
      <c r="G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E19603" s="6"/>
      <c r="G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E19604" s="6"/>
      <c r="G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E19605" s="6"/>
      <c r="G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E19606" s="6"/>
      <c r="G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E19607" s="6"/>
      <c r="G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E19608" s="6"/>
      <c r="G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E19609" s="6"/>
      <c r="G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E19610" s="6"/>
      <c r="G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E19611" s="6"/>
      <c r="G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E19612" s="6"/>
      <c r="G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E19613" s="6"/>
      <c r="G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E19614" s="6"/>
      <c r="G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E19615" s="6"/>
      <c r="G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E19616" s="6"/>
      <c r="G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E19617" s="6"/>
      <c r="G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E19618" s="6"/>
      <c r="G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E19619" s="6"/>
      <c r="G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E19620" s="6"/>
      <c r="G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E19621" s="6"/>
      <c r="G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E19622" s="6"/>
      <c r="G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E19623" s="6"/>
      <c r="G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E19624" s="6"/>
      <c r="G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E19625" s="6"/>
      <c r="G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E19626" s="6"/>
      <c r="G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E19627" s="6"/>
      <c r="G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E19628" s="6"/>
      <c r="G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E19629" s="6"/>
      <c r="G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E19630" s="6"/>
      <c r="G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E19631" s="6"/>
      <c r="G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E19632" s="6"/>
      <c r="G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E19633" s="6"/>
      <c r="G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E19634" s="6"/>
      <c r="G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E19635" s="6"/>
      <c r="G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E19636" s="6"/>
      <c r="G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E19637" s="6"/>
      <c r="G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E19638" s="6"/>
      <c r="G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E19639" s="6"/>
      <c r="G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E19640" s="6"/>
      <c r="G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E19641" s="6"/>
      <c r="G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E19642" s="6"/>
      <c r="G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E19643" s="6"/>
      <c r="G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E19644" s="6"/>
      <c r="G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E19645" s="6"/>
      <c r="G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E19646" s="6"/>
      <c r="G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E19647" s="6"/>
      <c r="G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E19648" s="6"/>
      <c r="G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E19649" s="6"/>
      <c r="G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E19650" s="6"/>
      <c r="G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E19651" s="6"/>
      <c r="G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E19652" s="6"/>
      <c r="G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E19653" s="6"/>
      <c r="G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E19654" s="6"/>
      <c r="G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E19655" s="6"/>
      <c r="G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E19656" s="6"/>
      <c r="G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E19657" s="6"/>
      <c r="G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E19658" s="6"/>
      <c r="G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E19659" s="6"/>
      <c r="G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E19660" s="6"/>
      <c r="G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E19661" s="6"/>
      <c r="G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E19662" s="6"/>
      <c r="G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E19663" s="6"/>
      <c r="G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E19664" s="6"/>
      <c r="G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E19665" s="6"/>
      <c r="G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E19666" s="6"/>
      <c r="G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E19667" s="6"/>
      <c r="G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E19668" s="6"/>
      <c r="G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E19669" s="6"/>
      <c r="G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E19670" s="6"/>
      <c r="G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E19671" s="6"/>
      <c r="G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E19672" s="6"/>
      <c r="G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E19673" s="6"/>
      <c r="G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E19674" s="6"/>
      <c r="G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E19675" s="6"/>
      <c r="G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E19676" s="6"/>
      <c r="G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E19677" s="6"/>
      <c r="G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E19678" s="6"/>
      <c r="G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E19679" s="6"/>
      <c r="G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E19680" s="6"/>
      <c r="G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E19681" s="6"/>
      <c r="G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E19682" s="6"/>
      <c r="G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E19683" s="6"/>
      <c r="G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E19684" s="6"/>
      <c r="G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E19685" s="6"/>
      <c r="G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E19686" s="6"/>
      <c r="G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E19687" s="6"/>
      <c r="G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E19688" s="6"/>
      <c r="G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E19689" s="6"/>
      <c r="G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E19690" s="6"/>
      <c r="G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E19691" s="6"/>
      <c r="G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E19692" s="6"/>
      <c r="G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E19693" s="6"/>
      <c r="G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E19694" s="6"/>
      <c r="G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E19695" s="6"/>
      <c r="G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E19696" s="6"/>
      <c r="G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E19697" s="6"/>
      <c r="G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E19698" s="6"/>
      <c r="G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E19699" s="6"/>
      <c r="G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E19700" s="6"/>
      <c r="G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E19701" s="6"/>
      <c r="G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E19702" s="6"/>
      <c r="G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E19703" s="6"/>
      <c r="G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E19704" s="6"/>
      <c r="G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E19705" s="6"/>
      <c r="G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E19706" s="6"/>
      <c r="G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E19707" s="6"/>
      <c r="G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E19708" s="6"/>
      <c r="G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E19709" s="6"/>
      <c r="G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E19710" s="6"/>
      <c r="G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E19711" s="6"/>
      <c r="G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E19712" s="6"/>
      <c r="G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E19713" s="6"/>
      <c r="G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E19714" s="6"/>
      <c r="G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E19715" s="6"/>
      <c r="G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E19716" s="6"/>
      <c r="G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E19717" s="6"/>
      <c r="G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E19718" s="6"/>
      <c r="G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E19719" s="6"/>
      <c r="G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E19720" s="6"/>
      <c r="G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E19721" s="6"/>
      <c r="G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E19722" s="6"/>
      <c r="G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E19723" s="6"/>
      <c r="G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E19724" s="6"/>
      <c r="G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E19725" s="6"/>
      <c r="G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E19726" s="6"/>
      <c r="G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E19727" s="6"/>
      <c r="G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E19728" s="6"/>
      <c r="G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E19729" s="6"/>
      <c r="G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E19730" s="6"/>
      <c r="G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E19731" s="6"/>
      <c r="G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E19732" s="6"/>
      <c r="G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E19733" s="6"/>
      <c r="G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E19734" s="6"/>
      <c r="G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E19735" s="6"/>
      <c r="G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E19736" s="6"/>
      <c r="G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E19737" s="6"/>
      <c r="G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E19738" s="6"/>
      <c r="G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E19739" s="6"/>
      <c r="G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E19740" s="6"/>
      <c r="G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E19741" s="6"/>
      <c r="G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E19742" s="6"/>
      <c r="G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E19743" s="6"/>
      <c r="G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E19744" s="6"/>
      <c r="G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E19745" s="6"/>
      <c r="G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E19746" s="6"/>
      <c r="G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E19747" s="6"/>
      <c r="G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E19748" s="6"/>
      <c r="G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E19749" s="6"/>
      <c r="G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E19750" s="6"/>
      <c r="G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E19751" s="6"/>
      <c r="G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E19752" s="6"/>
      <c r="G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E19753" s="6"/>
      <c r="G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E19754" s="6"/>
      <c r="G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E19755" s="6"/>
      <c r="G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E19756" s="6"/>
      <c r="G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E19757" s="6"/>
      <c r="G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E19758" s="6"/>
      <c r="G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E19759" s="6"/>
      <c r="G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E19760" s="6"/>
      <c r="G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E19761" s="6"/>
      <c r="G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E19762" s="6"/>
      <c r="G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E19763" s="6"/>
      <c r="G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E19764" s="6"/>
      <c r="G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E19765" s="6"/>
      <c r="G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E19766" s="6"/>
      <c r="G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E19767" s="6"/>
      <c r="G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E19768" s="6"/>
      <c r="G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E19769" s="6"/>
      <c r="G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E19770" s="6"/>
      <c r="G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E19771" s="6"/>
      <c r="G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E19772" s="6"/>
      <c r="G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E19773" s="6"/>
      <c r="G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E19774" s="6"/>
      <c r="G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E19775" s="6"/>
      <c r="G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E19776" s="6"/>
      <c r="G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E19777" s="6"/>
      <c r="G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E19778" s="6"/>
      <c r="G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E19779" s="6"/>
      <c r="G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E19780" s="6"/>
      <c r="G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E19781" s="6"/>
      <c r="G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E19782" s="6"/>
      <c r="G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E19783" s="6"/>
      <c r="G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E19784" s="6"/>
      <c r="G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E19785" s="6"/>
      <c r="G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E19786" s="6"/>
      <c r="G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E19787" s="6"/>
      <c r="G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E19788" s="6"/>
      <c r="G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E19789" s="6"/>
      <c r="G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E19790" s="6"/>
      <c r="G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E19791" s="6"/>
      <c r="G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E19792" s="6"/>
      <c r="G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E19793" s="6"/>
      <c r="G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E19794" s="6"/>
      <c r="G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E19795" s="6"/>
      <c r="G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E19796" s="6"/>
      <c r="G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E19797" s="6"/>
      <c r="G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E19798" s="6"/>
      <c r="G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E19799" s="6"/>
      <c r="G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E19800" s="6"/>
      <c r="G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E19801" s="6"/>
      <c r="G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E19802" s="6"/>
      <c r="G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E19803" s="6"/>
      <c r="G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E19804" s="6"/>
      <c r="G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E19805" s="6"/>
      <c r="G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E19806" s="6"/>
      <c r="G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E19807" s="6"/>
      <c r="G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E19808" s="6"/>
      <c r="G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E19809" s="6"/>
      <c r="G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E19810" s="6"/>
      <c r="G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E19811" s="6"/>
      <c r="G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E19812" s="6"/>
      <c r="G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E19813" s="6"/>
      <c r="G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E19814" s="6"/>
      <c r="G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E19815" s="6"/>
      <c r="G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E19816" s="6"/>
      <c r="G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E19817" s="6"/>
      <c r="G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E19818" s="6"/>
      <c r="G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E19819" s="6"/>
      <c r="G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E19820" s="6"/>
      <c r="G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E19821" s="6"/>
      <c r="G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E19822" s="6"/>
      <c r="G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E19823" s="6"/>
      <c r="G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E19824" s="6"/>
      <c r="G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E19825" s="6"/>
      <c r="G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E19826" s="6"/>
      <c r="G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E19827" s="6"/>
      <c r="G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E19828" s="6"/>
      <c r="G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E19829" s="6"/>
      <c r="G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E19830" s="6"/>
      <c r="G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E19831" s="6"/>
      <c r="G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E19832" s="6"/>
      <c r="G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E19833" s="6"/>
      <c r="G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E19834" s="6"/>
      <c r="G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E19835" s="6"/>
      <c r="G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E19836" s="6"/>
      <c r="G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E19837" s="6"/>
      <c r="G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E19838" s="6"/>
      <c r="G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E19839" s="6"/>
      <c r="G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E19840" s="6"/>
      <c r="G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E19841" s="6"/>
      <c r="G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E19842" s="6"/>
      <c r="G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E19843" s="6"/>
      <c r="G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E19844" s="6"/>
      <c r="G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E19845" s="6"/>
      <c r="G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E19846" s="6"/>
      <c r="G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E19847" s="6"/>
      <c r="G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E19848" s="6"/>
      <c r="G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E19849" s="6"/>
      <c r="G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E19850" s="6"/>
      <c r="G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E19851" s="6"/>
      <c r="G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E19852" s="6"/>
      <c r="G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E19853" s="6"/>
      <c r="G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E19854" s="6"/>
      <c r="G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E19855" s="6"/>
      <c r="G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E19856" s="6"/>
      <c r="G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E19857" s="6"/>
      <c r="G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E19858" s="6"/>
      <c r="G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E19859" s="6"/>
      <c r="G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E19860" s="6"/>
      <c r="G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E19861" s="6"/>
      <c r="G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E19862" s="6"/>
      <c r="G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E19863" s="6"/>
      <c r="G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E19864" s="6"/>
      <c r="G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E19865" s="6"/>
      <c r="G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E19866" s="6"/>
      <c r="G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E19867" s="6"/>
      <c r="G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E19868" s="6"/>
      <c r="G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E19869" s="6"/>
      <c r="G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E19870" s="6"/>
      <c r="G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E19871" s="6"/>
      <c r="G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E19872" s="6"/>
      <c r="G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E19873" s="6"/>
      <c r="G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E19874" s="6"/>
      <c r="G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E19875" s="6"/>
      <c r="G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E19876" s="6"/>
      <c r="G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E19877" s="6"/>
      <c r="G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E19878" s="6"/>
      <c r="G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E19879" s="6"/>
      <c r="G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E19880" s="6"/>
      <c r="G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E19881" s="6"/>
      <c r="G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E19882" s="6"/>
      <c r="G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E19883" s="6"/>
      <c r="G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E19884" s="6"/>
      <c r="G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E19885" s="6"/>
      <c r="G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E19886" s="6"/>
      <c r="G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E19887" s="6"/>
      <c r="G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E19888" s="6"/>
      <c r="G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E19889" s="6"/>
      <c r="G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E19890" s="6"/>
      <c r="G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E19891" s="6"/>
      <c r="G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E19892" s="6"/>
      <c r="G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E19893" s="6"/>
      <c r="G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E19894" s="6"/>
      <c r="G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E19895" s="6"/>
      <c r="G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E19896" s="6"/>
      <c r="G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E19897" s="6"/>
      <c r="G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E19898" s="6"/>
      <c r="G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E19899" s="6"/>
      <c r="G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E19900" s="6"/>
      <c r="G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E19901" s="6"/>
      <c r="G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E19902" s="6"/>
      <c r="G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E19903" s="6"/>
      <c r="G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E19904" s="6"/>
      <c r="G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E19905" s="6"/>
      <c r="G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E19906" s="6"/>
      <c r="G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E19907" s="6"/>
      <c r="G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E19908" s="6"/>
      <c r="G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E19909" s="6"/>
      <c r="G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E19910" s="6"/>
      <c r="G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E19911" s="6"/>
      <c r="G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E19912" s="6"/>
      <c r="G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E19913" s="6"/>
      <c r="G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E19914" s="6"/>
      <c r="G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E19915" s="6"/>
      <c r="G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E19916" s="6"/>
      <c r="G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E19917" s="6"/>
      <c r="G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E19918" s="6"/>
      <c r="G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E19919" s="6"/>
      <c r="G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E19920" s="6"/>
      <c r="G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E19921" s="6"/>
      <c r="G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E19922" s="6"/>
      <c r="G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E19923" s="6"/>
      <c r="G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E19924" s="6"/>
      <c r="G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E19925" s="6"/>
      <c r="G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E19926" s="6"/>
      <c r="G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E19927" s="6"/>
      <c r="G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E19928" s="6"/>
      <c r="G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E19929" s="6"/>
      <c r="G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E19930" s="6"/>
      <c r="G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E19931" s="6"/>
      <c r="G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E19932" s="6"/>
      <c r="G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E19933" s="6"/>
      <c r="G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E19934" s="6"/>
      <c r="G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E19935" s="6"/>
      <c r="G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E19936" s="6"/>
      <c r="G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E19937" s="6"/>
      <c r="G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E19938" s="6"/>
      <c r="G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E19939" s="6"/>
      <c r="G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E19940" s="6"/>
      <c r="G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E19941" s="6"/>
      <c r="G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E19942" s="6"/>
      <c r="G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E19943" s="6"/>
      <c r="G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E19944" s="6"/>
      <c r="G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E19945" s="6"/>
      <c r="G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E19946" s="6"/>
      <c r="G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E19947" s="6"/>
      <c r="G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E19948" s="6"/>
      <c r="G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E19949" s="6"/>
      <c r="G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E19950" s="6"/>
      <c r="G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E19951" s="6"/>
      <c r="G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E19952" s="6"/>
      <c r="G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E19953" s="6"/>
      <c r="G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E19954" s="6"/>
      <c r="G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E19955" s="6"/>
      <c r="G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E19956" s="6"/>
      <c r="G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E19957" s="6"/>
      <c r="G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E19958" s="6"/>
      <c r="G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E19959" s="6"/>
      <c r="G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E19960" s="6"/>
      <c r="G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E19961" s="6"/>
      <c r="G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E19962" s="6"/>
      <c r="G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E19963" s="6"/>
      <c r="G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E19964" s="6"/>
      <c r="G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E19965" s="6"/>
      <c r="G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E19966" s="6"/>
      <c r="G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E19967" s="6"/>
      <c r="G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E19968" s="6"/>
      <c r="G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E19969" s="6"/>
      <c r="G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E19970" s="6"/>
      <c r="G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E19971" s="6"/>
      <c r="G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E19972" s="6"/>
      <c r="G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E19973" s="6"/>
      <c r="G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E19974" s="6"/>
      <c r="G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E19975" s="6"/>
      <c r="G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E19976" s="6"/>
      <c r="G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E19977" s="6"/>
      <c r="G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E19978" s="6"/>
      <c r="G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E19979" s="6"/>
      <c r="G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E19980" s="6"/>
      <c r="G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E19981" s="6"/>
      <c r="G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E19982" s="6"/>
      <c r="G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E19983" s="6"/>
      <c r="G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E19984" s="6"/>
      <c r="G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E19985" s="6"/>
      <c r="G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E19986" s="6"/>
      <c r="G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E19987" s="6"/>
      <c r="G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E19988" s="6"/>
      <c r="G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E19989" s="6"/>
      <c r="G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E19990" s="6"/>
      <c r="G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E19991" s="6"/>
      <c r="G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E19992" s="6"/>
      <c r="G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E19993" s="6"/>
      <c r="G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E19994" s="6"/>
      <c r="G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E19995" s="6"/>
      <c r="G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E19996" s="6"/>
      <c r="G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E19997" s="6"/>
      <c r="G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E19998" s="6"/>
      <c r="G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E19999" s="6"/>
      <c r="G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E20000" s="6"/>
      <c r="G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E20001" s="6"/>
      <c r="G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E20002" s="6"/>
      <c r="G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E20003" s="6"/>
      <c r="G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E20004" s="6"/>
      <c r="G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E20005" s="6"/>
      <c r="G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E20006" s="6"/>
      <c r="G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E20007" s="6"/>
      <c r="G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E20008" s="6"/>
      <c r="G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E20009" s="6"/>
      <c r="G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E20010" s="6"/>
      <c r="G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E20011" s="6"/>
      <c r="G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E20012" s="6"/>
      <c r="G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E20013" s="6"/>
      <c r="G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E20014" s="6"/>
      <c r="G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E20015" s="6"/>
      <c r="G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E20016" s="6"/>
      <c r="G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E20017" s="6"/>
      <c r="G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E20018" s="6"/>
      <c r="G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E20019" s="6"/>
      <c r="G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E20020" s="6"/>
      <c r="G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E20021" s="6"/>
      <c r="G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E20022" s="6"/>
      <c r="G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E20023" s="6"/>
      <c r="G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E20024" s="6"/>
      <c r="G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E20025" s="6"/>
      <c r="G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E20026" s="6"/>
      <c r="G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E20027" s="6"/>
      <c r="G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E20028" s="6"/>
      <c r="G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E20029" s="6"/>
      <c r="G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E20030" s="6"/>
      <c r="G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E20031" s="6"/>
      <c r="G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E20032" s="6"/>
      <c r="G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E20033" s="6"/>
      <c r="G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E20034" s="6"/>
      <c r="G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E20035" s="6"/>
      <c r="G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E20036" s="6"/>
      <c r="G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E20037" s="6"/>
      <c r="G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E20038" s="6"/>
      <c r="G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E20039" s="6"/>
      <c r="G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E20040" s="6"/>
      <c r="G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E20041" s="6"/>
      <c r="G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E20042" s="6"/>
      <c r="G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E20043" s="6"/>
      <c r="G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E20044" s="6"/>
      <c r="G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E20045" s="6"/>
      <c r="G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E20046" s="6"/>
      <c r="G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E20047" s="6"/>
      <c r="G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E20048" s="6"/>
      <c r="G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E20049" s="6"/>
      <c r="G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E20050" s="6"/>
      <c r="G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E20051" s="6"/>
      <c r="G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E20052" s="6"/>
      <c r="G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E20053" s="6"/>
      <c r="G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E20054" s="6"/>
      <c r="G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E20055" s="6"/>
      <c r="G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E20056" s="6"/>
      <c r="G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E20057" s="6"/>
      <c r="G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E20058" s="6"/>
      <c r="G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E20059" s="6"/>
      <c r="G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E20060" s="6"/>
      <c r="G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E20061" s="6"/>
      <c r="G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E20062" s="6"/>
      <c r="G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E20063" s="6"/>
      <c r="G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E20064" s="6"/>
      <c r="G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E20065" s="6"/>
      <c r="G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E20066" s="6"/>
      <c r="G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E20067" s="6"/>
      <c r="G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E20068" s="6"/>
      <c r="G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E20069" s="6"/>
      <c r="G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E20070" s="6"/>
      <c r="G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E20071" s="6"/>
      <c r="G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E20072" s="6"/>
      <c r="G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E20073" s="6"/>
      <c r="G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E20074" s="6"/>
      <c r="G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E20075" s="6"/>
      <c r="G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E20076" s="6"/>
      <c r="G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E20077" s="6"/>
      <c r="G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E20078" s="6"/>
      <c r="G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E20079" s="6"/>
      <c r="G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E20080" s="6"/>
      <c r="G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E20081" s="6"/>
      <c r="G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E20082" s="6"/>
      <c r="G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E20083" s="6"/>
      <c r="G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E20084" s="6"/>
      <c r="G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E20085" s="6"/>
      <c r="G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E20086" s="6"/>
      <c r="G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E20087" s="6"/>
      <c r="G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E20088" s="6"/>
      <c r="G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E20089" s="6"/>
      <c r="G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E20090" s="6"/>
      <c r="G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E20091" s="6"/>
      <c r="G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E20092" s="6"/>
      <c r="G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E20093" s="6"/>
      <c r="G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E20094" s="6"/>
      <c r="G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E20095" s="6"/>
      <c r="G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E20096" s="6"/>
      <c r="G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E20097" s="6"/>
      <c r="G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E20098" s="6"/>
      <c r="G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E20099" s="6"/>
      <c r="G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E20100" s="6"/>
      <c r="G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E20101" s="6"/>
      <c r="G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E20102" s="6"/>
      <c r="G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E20103" s="6"/>
      <c r="G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E20104" s="6"/>
      <c r="G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E20105" s="6"/>
      <c r="G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E20106" s="6"/>
      <c r="G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E20107" s="6"/>
      <c r="G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E20108" s="6"/>
      <c r="G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E20109" s="6"/>
      <c r="G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E20110" s="6"/>
      <c r="G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E20111" s="6"/>
      <c r="G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E20112" s="6"/>
      <c r="G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E20113" s="6"/>
      <c r="G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E20114" s="6"/>
      <c r="G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E20115" s="6"/>
      <c r="G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E20116" s="6"/>
      <c r="G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E20117" s="6"/>
      <c r="G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E20118" s="6"/>
      <c r="G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E20119" s="6"/>
      <c r="G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E20120" s="6"/>
      <c r="G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E20121" s="6"/>
      <c r="G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E20122" s="6"/>
      <c r="G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E20123" s="6"/>
      <c r="G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E20124" s="6"/>
      <c r="G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E20125" s="6"/>
      <c r="G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E20126" s="6"/>
      <c r="G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E20127" s="6"/>
      <c r="G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E20128" s="6"/>
      <c r="G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E20129" s="6"/>
      <c r="G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E20130" s="6"/>
      <c r="G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E20131" s="6"/>
      <c r="G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E20132" s="6"/>
      <c r="G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E20133" s="6"/>
      <c r="G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  <row r="20134" spans="1:20" s="7" customFormat="1" x14ac:dyDescent="0.2">
      <c r="A20134" s="6"/>
      <c r="B20134" s="6"/>
      <c r="E20134" s="6"/>
      <c r="G20134" s="6"/>
      <c r="H20134" s="6"/>
      <c r="I20134" s="6"/>
      <c r="J20134" s="6"/>
      <c r="K20134" s="6"/>
      <c r="L20134" s="6"/>
      <c r="M20134" s="6"/>
      <c r="N20134" s="6"/>
      <c r="O20134" s="13"/>
      <c r="P20134" s="6"/>
      <c r="Q20134" s="6"/>
      <c r="R20134" s="6"/>
      <c r="S20134" s="6"/>
      <c r="T20134" s="6"/>
    </row>
    <row r="20135" spans="1:20" s="7" customFormat="1" x14ac:dyDescent="0.2">
      <c r="A20135" s="6"/>
      <c r="B20135" s="6"/>
      <c r="E20135" s="6"/>
      <c r="G20135" s="6"/>
      <c r="H20135" s="6"/>
      <c r="I20135" s="6"/>
      <c r="J20135" s="6"/>
      <c r="K20135" s="6"/>
      <c r="L20135" s="6"/>
      <c r="M20135" s="6"/>
      <c r="N20135" s="6"/>
      <c r="O20135" s="13"/>
      <c r="P20135" s="6"/>
      <c r="Q20135" s="6"/>
      <c r="R20135" s="6"/>
      <c r="S20135" s="6"/>
      <c r="T20135" s="6"/>
    </row>
  </sheetData>
  <mergeCells count="19"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  <mergeCell ref="D172:D173"/>
    <mergeCell ref="E172:E173"/>
    <mergeCell ref="O23:O24"/>
    <mergeCell ref="J23:K23"/>
    <mergeCell ref="L23:L24"/>
    <mergeCell ref="I22:I24"/>
    <mergeCell ref="G22:G24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34" max="19" man="1"/>
    <brk id="160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2023-10-05T15:05:57Z</cp:lastPrinted>
  <dcterms:created xsi:type="dcterms:W3CDTF">2006-07-11T17:39:34Z</dcterms:created>
  <dcterms:modified xsi:type="dcterms:W3CDTF">2023-12-05T12:21:41Z</dcterms:modified>
</cp:coreProperties>
</file>