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Agosto 2023\Financieros\BALANCE GENERAL MES DE AGOSTO 2023\"/>
    </mc:Choice>
  </mc:AlternateContent>
  <bookViews>
    <workbookView xWindow="0" yWindow="0" windowWidth="28770" windowHeight="1230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(2)'!$C$11:$J$41</definedName>
    <definedName name="_xlnm.Print_Area" localSheetId="0">'ESF - Situación Financiera (2)'!$C$1:$F$63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1" i="1"/>
  <c r="F23" i="1" l="1"/>
  <c r="F28" i="1"/>
  <c r="H28" i="1" s="1"/>
  <c r="H27" i="1"/>
  <c r="H21" i="1"/>
  <c r="H20" i="1"/>
  <c r="H17" i="1"/>
  <c r="H16" i="1"/>
  <c r="H15" i="1"/>
  <c r="H14" i="1"/>
  <c r="F35" i="1" l="1"/>
  <c r="F30" i="1"/>
  <c r="H30" i="1" s="1"/>
  <c r="H23" i="1" l="1"/>
  <c r="F36" i="1"/>
  <c r="H35" i="1"/>
  <c r="H36" i="1" l="1"/>
  <c r="F38" i="1"/>
  <c r="G34" i="1" l="1"/>
</calcChain>
</file>

<file path=xl/sharedStrings.xml><?xml version="1.0" encoding="utf-8"?>
<sst xmlns="http://schemas.openxmlformats.org/spreadsheetml/2006/main" count="46" uniqueCount="46">
  <si>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</si>
  <si>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</si>
  <si>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</si>
  <si>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</si>
  <si>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</si>
  <si>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</si>
  <si>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</si>
  <si>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</si>
  <si>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</si>
  <si>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</si>
  <si>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</si>
  <si>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</si>
  <si>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</si>
  <si>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</si>
  <si>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</si>
  <si>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</si>
  <si>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</si>
  <si>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</si>
  <si>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Total pasivos corrientes</t>
  </si>
  <si>
    <t xml:space="preserve">Total pasivos </t>
  </si>
  <si>
    <t>Página 1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</si>
  <si>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</si>
  <si>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</si>
  <si>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</si>
  <si>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</si>
  <si>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</si>
  <si>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</si>
  <si>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</si>
  <si>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</si>
  <si>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</si>
  <si>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</si>
  <si>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</si>
  <si>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</si>
  <si>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</si>
  <si>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</si>
  <si>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</si>
  <si>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</si>
  <si>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</si>
  <si>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</si>
  <si>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</si>
  <si>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Alexander Manuel Pujols Calderón.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</si>
  <si>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</si>
  <si>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</si>
  <si>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4)</t>
    </r>
  </si>
  <si>
    <t>Lic. Rafael de la Cruz Santos</t>
  </si>
  <si>
    <t>Del 01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</si>
</sst>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66" fontId="3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8" fillId="0" borderId="5" xfId="0" applyNumberFormat="1" applyFont="1" applyFill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1"/>
  <sheetViews>
    <sheetView tabSelected="1" view="pageBreakPreview" topLeftCell="B1" zoomScaleNormal="100" zoomScaleSheetLayoutView="100" workbookViewId="0">
      <selection activeCell="C41" sqref="C41:F41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105"/>
      <c r="D6" s="106"/>
      <c r="E6" s="106"/>
      <c r="F6" s="107"/>
    </row>
    <row r="7" spans="1:12" ht="18.75" x14ac:dyDescent="0.25">
      <c r="C7" s="108" t="s">
        <v>0</v>
      </c>
      <c r="D7" s="109"/>
      <c r="E7" s="109"/>
      <c r="F7" s="110"/>
    </row>
    <row r="8" spans="1:12" ht="18.75" x14ac:dyDescent="0.25">
      <c r="C8" s="108" t="s">
        <v>45</v>
      </c>
      <c r="D8" s="109"/>
      <c r="E8" s="109"/>
      <c r="F8" s="110"/>
    </row>
    <row r="9" spans="1:12" ht="18.75" x14ac:dyDescent="0.25">
      <c r="C9" s="108" t="s">
        <v>1</v>
      </c>
      <c r="D9" s="109"/>
      <c r="E9" s="109"/>
      <c r="F9" s="110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65">
        <v>125905.27</v>
      </c>
      <c r="H14" s="18" t="e">
        <f>+F14+#REF!</f>
        <v>#REF!</v>
      </c>
      <c r="J14" s="19"/>
    </row>
    <row r="15" spans="1:12" customFormat="1" ht="18" customHeight="1" x14ac:dyDescent="0.3">
      <c r="A15" s="20" t="s">
        <v>7</v>
      </c>
      <c r="B15" s="21"/>
      <c r="C15" s="16" t="s">
        <v>41</v>
      </c>
      <c r="D15" s="8"/>
      <c r="E15" s="8"/>
      <c r="F15" s="67">
        <v>13300</v>
      </c>
      <c r="G15" s="21"/>
      <c r="H15" s="22" t="e">
        <f>+F15+#REF!</f>
        <v>#REF!</v>
      </c>
      <c r="I15" s="21"/>
      <c r="J15" s="23"/>
      <c r="K15" s="21"/>
      <c r="L15" s="21"/>
    </row>
    <row r="16" spans="1:12" ht="22.5" customHeight="1" x14ac:dyDescent="0.25">
      <c r="A16" s="1" t="s">
        <v>8</v>
      </c>
      <c r="C16" s="16" t="s">
        <v>42</v>
      </c>
      <c r="D16" s="8"/>
      <c r="E16" s="8"/>
      <c r="F16" s="66">
        <v>1931177.37</v>
      </c>
      <c r="H16" s="18" t="e">
        <f>+F16+#REF!</f>
        <v>#REF!</v>
      </c>
      <c r="J16" s="19"/>
    </row>
    <row r="17" spans="1:10" ht="15.75" x14ac:dyDescent="0.25">
      <c r="C17" s="12" t="s">
        <v>9</v>
      </c>
      <c r="D17" s="8"/>
      <c r="E17" s="8"/>
      <c r="F17" s="25">
        <f>SUBTOTAL(9,F14:F16)</f>
        <v>2070382.6400000001</v>
      </c>
      <c r="H17" s="18" t="e">
        <f>+F17+#REF!</f>
        <v>#REF!</v>
      </c>
      <c r="J17" s="19"/>
    </row>
    <row r="18" spans="1:10" ht="15.75" x14ac:dyDescent="0.25">
      <c r="C18" s="12"/>
      <c r="D18" s="26"/>
      <c r="E18" s="8"/>
      <c r="F18" s="27"/>
      <c r="H18" s="18"/>
      <c r="J18" s="19"/>
    </row>
    <row r="19" spans="1:10" ht="15.75" x14ac:dyDescent="0.25">
      <c r="C19" s="12" t="s">
        <v>10</v>
      </c>
      <c r="D19" s="8"/>
      <c r="E19" s="8"/>
      <c r="F19" s="17"/>
      <c r="J19" s="19"/>
    </row>
    <row r="20" spans="1:10" ht="23.25" customHeight="1" thickBot="1" x14ac:dyDescent="0.3">
      <c r="A20" s="1" t="s">
        <v>11</v>
      </c>
      <c r="C20" s="28" t="s">
        <v>43</v>
      </c>
      <c r="D20" s="8"/>
      <c r="E20" s="8"/>
      <c r="F20" s="64">
        <v>8580112.4499999993</v>
      </c>
      <c r="H20" s="18" t="e">
        <f>+F20+#REF!</f>
        <v>#REF!</v>
      </c>
      <c r="J20" s="19"/>
    </row>
    <row r="21" spans="1:10" ht="15.75" x14ac:dyDescent="0.25">
      <c r="C21" s="12" t="s">
        <v>12</v>
      </c>
      <c r="D21" s="26"/>
      <c r="E21" s="8"/>
      <c r="F21" s="29">
        <f>SUBTOTAL(9,F20:F20)</f>
        <v>8580112.4499999993</v>
      </c>
      <c r="H21" s="18" t="e">
        <f>+F21+#REF!</f>
        <v>#REF!</v>
      </c>
      <c r="J21" s="19"/>
    </row>
    <row r="22" spans="1:10" ht="15.75" x14ac:dyDescent="0.25">
      <c r="C22" s="12"/>
      <c r="D22" s="8"/>
      <c r="E22" s="8"/>
      <c r="F22" s="27"/>
      <c r="H22" s="18"/>
      <c r="J22" s="19"/>
    </row>
    <row r="23" spans="1:10" ht="16.5" thickBot="1" x14ac:dyDescent="0.3">
      <c r="C23" s="12" t="s">
        <v>13</v>
      </c>
      <c r="D23" s="8"/>
      <c r="E23" s="8"/>
      <c r="F23" s="30">
        <f>SUM(F21,F17)</f>
        <v>10650495.09</v>
      </c>
      <c r="H23" s="18" t="e">
        <f>+F23+#REF!</f>
        <v>#REF!</v>
      </c>
      <c r="J23" s="19"/>
    </row>
    <row r="24" spans="1:10" ht="16.5" thickTop="1" x14ac:dyDescent="0.25">
      <c r="C24" s="16"/>
      <c r="D24" s="31"/>
      <c r="E24" s="8"/>
      <c r="F24" s="17"/>
      <c r="J24" s="19"/>
    </row>
    <row r="25" spans="1:10" ht="15.75" x14ac:dyDescent="0.25">
      <c r="C25" s="12" t="s">
        <v>14</v>
      </c>
      <c r="D25" s="8"/>
      <c r="E25" s="8"/>
      <c r="F25" s="17"/>
      <c r="J25" s="19"/>
    </row>
    <row r="26" spans="1:10" ht="15.75" x14ac:dyDescent="0.25">
      <c r="C26" s="12" t="s">
        <v>15</v>
      </c>
      <c r="D26" s="8"/>
      <c r="E26" s="8"/>
      <c r="F26" s="32"/>
      <c r="G26" s="33"/>
      <c r="J26" s="19"/>
    </row>
    <row r="27" spans="1:10" ht="13.5" customHeight="1" x14ac:dyDescent="0.25">
      <c r="A27" s="1" t="s">
        <v>16</v>
      </c>
      <c r="C27" s="16" t="s">
        <v>17</v>
      </c>
      <c r="D27" s="8"/>
      <c r="E27" s="8"/>
      <c r="F27" s="17">
        <v>1868065.16</v>
      </c>
      <c r="G27" s="34"/>
      <c r="H27" s="18" t="e">
        <f>+F27+#REF!</f>
        <v>#REF!</v>
      </c>
      <c r="J27" s="19"/>
    </row>
    <row r="28" spans="1:10" ht="24.75" customHeight="1" x14ac:dyDescent="0.25">
      <c r="C28" s="12" t="s">
        <v>18</v>
      </c>
      <c r="D28" s="8"/>
      <c r="E28" s="8"/>
      <c r="F28" s="27">
        <f>F27</f>
        <v>1868065.16</v>
      </c>
      <c r="H28" s="18" t="e">
        <f>+F28+#REF!</f>
        <v>#REF!</v>
      </c>
      <c r="J28" s="19"/>
    </row>
    <row r="29" spans="1:10" ht="16.5" customHeight="1" thickBot="1" x14ac:dyDescent="0.3">
      <c r="C29" s="12"/>
      <c r="D29" s="8"/>
      <c r="E29" s="8"/>
      <c r="F29" s="27"/>
      <c r="H29" s="18"/>
      <c r="J29" s="19"/>
    </row>
    <row r="30" spans="1:10" ht="24.75" customHeight="1" thickBot="1" x14ac:dyDescent="0.3">
      <c r="C30" s="74" t="s">
        <v>19</v>
      </c>
      <c r="D30" s="75"/>
      <c r="E30" s="75"/>
      <c r="F30" s="76">
        <f>SUM(F28)</f>
        <v>1868065.16</v>
      </c>
      <c r="H30" s="18" t="e">
        <f>+F30+#REF!</f>
        <v>#REF!</v>
      </c>
      <c r="J30" s="19"/>
    </row>
    <row r="31" spans="1:10" ht="24.75" customHeight="1" thickBot="1" x14ac:dyDescent="0.3">
      <c r="C31" s="111" t="s">
        <v>20</v>
      </c>
      <c r="D31" s="112"/>
      <c r="E31" s="112"/>
      <c r="F31" s="113"/>
      <c r="H31" s="18"/>
      <c r="J31" s="19"/>
    </row>
    <row r="32" spans="1:10" ht="24.75" customHeight="1" thickBot="1" x14ac:dyDescent="0.3">
      <c r="C32" s="35"/>
      <c r="D32" s="36"/>
      <c r="E32" s="36"/>
      <c r="F32" s="37"/>
      <c r="H32" s="18"/>
      <c r="J32" s="19"/>
    </row>
    <row r="33" spans="1:12" ht="15.75" customHeight="1" x14ac:dyDescent="0.25">
      <c r="C33" s="38"/>
      <c r="D33" s="4"/>
      <c r="E33" s="4"/>
      <c r="F33" s="39"/>
      <c r="J33" s="19"/>
    </row>
    <row r="34" spans="1:12" ht="12.75" customHeight="1" x14ac:dyDescent="0.25">
      <c r="C34" s="40" t="s">
        <v>21</v>
      </c>
      <c r="D34" s="8"/>
      <c r="E34" s="8"/>
      <c r="F34" s="41"/>
      <c r="G34" s="34">
        <f>F23-F38</f>
        <v>0</v>
      </c>
      <c r="J34" s="19"/>
    </row>
    <row r="35" spans="1:12" customFormat="1" ht="17.25" customHeight="1" x14ac:dyDescent="0.25">
      <c r="A35" s="20" t="s">
        <v>22</v>
      </c>
      <c r="B35" s="21"/>
      <c r="C35" s="7" t="s">
        <v>23</v>
      </c>
      <c r="D35" s="8"/>
      <c r="E35" s="8"/>
      <c r="F35" s="42">
        <f>F23-F28</f>
        <v>8782429.9299999997</v>
      </c>
      <c r="G35" s="21"/>
      <c r="H35" s="22" t="e">
        <f>+F35+#REF!</f>
        <v>#REF!</v>
      </c>
      <c r="I35" s="21"/>
      <c r="J35" s="23"/>
      <c r="K35" s="21"/>
      <c r="L35" s="21"/>
    </row>
    <row r="36" spans="1:12" ht="15.75" x14ac:dyDescent="0.25">
      <c r="C36" s="40" t="s">
        <v>24</v>
      </c>
      <c r="D36" s="8"/>
      <c r="E36" s="8"/>
      <c r="F36" s="25">
        <f>SUBTOTAL(9,F35:F35)</f>
        <v>8782429.9299999997</v>
      </c>
      <c r="H36" s="18" t="e">
        <f>+F36+#REF!</f>
        <v>#REF!</v>
      </c>
      <c r="J36" s="19"/>
    </row>
    <row r="37" spans="1:12" ht="15.75" x14ac:dyDescent="0.25">
      <c r="C37" s="40"/>
      <c r="D37" s="8"/>
      <c r="E37" s="8"/>
      <c r="F37" s="43"/>
    </row>
    <row r="38" spans="1:12" ht="16.5" thickBot="1" x14ac:dyDescent="0.3">
      <c r="C38" s="40" t="s">
        <v>25</v>
      </c>
      <c r="D38" s="8"/>
      <c r="E38" s="8"/>
      <c r="F38" s="30">
        <f>+F30+F36</f>
        <v>10650495.09</v>
      </c>
    </row>
    <row r="39" spans="1:12" ht="15.75" thickTop="1" x14ac:dyDescent="0.25">
      <c r="C39" s="40"/>
      <c r="D39" s="8"/>
      <c r="E39" s="8"/>
      <c r="F39" s="44"/>
    </row>
    <row r="40" spans="1:12" ht="15.75" thickBot="1" x14ac:dyDescent="0.3">
      <c r="C40" s="102" t="s">
        <v>26</v>
      </c>
      <c r="D40" s="103"/>
      <c r="E40" s="103"/>
      <c r="F40" s="104"/>
      <c r="G40" s="18"/>
      <c r="H40" s="18"/>
    </row>
    <row r="41" spans="1:12" ht="17.25" customHeight="1" x14ac:dyDescent="0.25">
      <c r="C41" s="86"/>
      <c r="D41" s="87"/>
      <c r="E41" s="87"/>
      <c r="F41" s="88"/>
    </row>
    <row r="42" spans="1:12" ht="28.5" customHeight="1" x14ac:dyDescent="0.25">
      <c r="C42" s="89"/>
      <c r="D42" s="90"/>
      <c r="E42" s="90"/>
      <c r="F42" s="91"/>
    </row>
    <row r="43" spans="1:12" ht="9.75" customHeight="1" x14ac:dyDescent="0.25">
      <c r="C43" s="45"/>
      <c r="D43" s="46"/>
      <c r="E43" s="46"/>
      <c r="F43" s="47"/>
    </row>
    <row r="44" spans="1:12" ht="5.25" customHeight="1" x14ac:dyDescent="0.25">
      <c r="C44" s="45"/>
      <c r="D44" s="46"/>
      <c r="E44" s="46"/>
      <c r="F44" s="47"/>
    </row>
    <row r="45" spans="1:12" x14ac:dyDescent="0.25">
      <c r="C45" s="71" t="s">
        <v>27</v>
      </c>
      <c r="D45" s="8"/>
      <c r="E45" s="24"/>
      <c r="F45" s="72" t="s">
        <v>28</v>
      </c>
    </row>
    <row r="46" spans="1:12" x14ac:dyDescent="0.2">
      <c r="C46" s="48"/>
      <c r="D46" s="49"/>
      <c r="E46" s="50"/>
      <c r="F46" s="51"/>
    </row>
    <row r="47" spans="1:12" x14ac:dyDescent="0.2">
      <c r="C47" s="52" t="s">
        <v>29</v>
      </c>
      <c r="D47" s="49"/>
      <c r="E47" s="50"/>
      <c r="F47" s="53" t="s">
        <v>30</v>
      </c>
    </row>
    <row r="48" spans="1:12" x14ac:dyDescent="0.25">
      <c r="C48" s="70" t="s">
        <v>31</v>
      </c>
      <c r="D48" s="49"/>
      <c r="E48" s="50"/>
      <c r="F48" s="73" t="s">
        <v>44</v>
      </c>
    </row>
    <row r="49" spans="3:6" x14ac:dyDescent="0.25">
      <c r="C49" s="71" t="s">
        <v>32</v>
      </c>
      <c r="D49" s="54"/>
      <c r="E49" s="55"/>
      <c r="F49" s="72" t="s">
        <v>33</v>
      </c>
    </row>
    <row r="50" spans="3:6" x14ac:dyDescent="0.2">
      <c r="C50" s="68"/>
      <c r="D50" s="69"/>
      <c r="E50" s="56"/>
      <c r="F50" s="9"/>
    </row>
    <row r="51" spans="3:6" x14ac:dyDescent="0.25">
      <c r="C51" s="92" t="s">
        <v>34</v>
      </c>
      <c r="D51" s="93"/>
      <c r="E51" s="93"/>
      <c r="F51" s="94"/>
    </row>
    <row r="52" spans="3:6" x14ac:dyDescent="0.2">
      <c r="C52" s="68"/>
      <c r="D52" s="69"/>
      <c r="E52" s="57"/>
      <c r="F52" s="58"/>
    </row>
    <row r="53" spans="3:6" x14ac:dyDescent="0.2">
      <c r="C53" s="77" t="s">
        <v>35</v>
      </c>
      <c r="D53" s="78"/>
      <c r="E53" s="78"/>
      <c r="F53" s="79"/>
    </row>
    <row r="54" spans="3:6" x14ac:dyDescent="0.25">
      <c r="C54" s="95" t="s">
        <v>40</v>
      </c>
      <c r="D54" s="96"/>
      <c r="E54" s="96"/>
      <c r="F54" s="97"/>
    </row>
    <row r="55" spans="3:6" x14ac:dyDescent="0.25">
      <c r="C55" s="98" t="s">
        <v>36</v>
      </c>
      <c r="D55" s="93"/>
      <c r="E55" s="93"/>
      <c r="F55" s="94"/>
    </row>
    <row r="56" spans="3:6" x14ac:dyDescent="0.2">
      <c r="C56" s="59"/>
      <c r="D56" s="69"/>
      <c r="E56" s="57"/>
      <c r="F56" s="58"/>
    </row>
    <row r="57" spans="3:6" x14ac:dyDescent="0.2">
      <c r="C57" s="60"/>
      <c r="D57" s="61"/>
      <c r="E57" s="62"/>
      <c r="F57" s="63"/>
    </row>
    <row r="58" spans="3:6" x14ac:dyDescent="0.2">
      <c r="C58" s="77" t="s">
        <v>37</v>
      </c>
      <c r="D58" s="78"/>
      <c r="E58" s="78"/>
      <c r="F58" s="79"/>
    </row>
    <row r="59" spans="3:6" x14ac:dyDescent="0.25">
      <c r="C59" s="80" t="s">
        <v>38</v>
      </c>
      <c r="D59" s="81"/>
      <c r="E59" s="81"/>
      <c r="F59" s="82"/>
    </row>
    <row r="60" spans="3:6" x14ac:dyDescent="0.25">
      <c r="C60" s="99" t="s">
        <v>39</v>
      </c>
      <c r="D60" s="100"/>
      <c r="E60" s="100"/>
      <c r="F60" s="101"/>
    </row>
    <row r="61" spans="3:6" ht="15.75" thickBot="1" x14ac:dyDescent="0.3">
      <c r="C61" s="83"/>
      <c r="D61" s="84"/>
      <c r="E61" s="84"/>
      <c r="F61" s="85"/>
    </row>
  </sheetData>
  <autoFilter ref="C11:J4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6">
    <mergeCell ref="C40:F40"/>
    <mergeCell ref="C6:F6"/>
    <mergeCell ref="C7:F7"/>
    <mergeCell ref="C8:F8"/>
    <mergeCell ref="C9:F9"/>
    <mergeCell ref="C31:F31"/>
    <mergeCell ref="C58:F58"/>
    <mergeCell ref="C59:F59"/>
    <mergeCell ref="C61:F61"/>
    <mergeCell ref="C41:F41"/>
    <mergeCell ref="C42:F42"/>
    <mergeCell ref="C51:F51"/>
    <mergeCell ref="C53:F53"/>
    <mergeCell ref="C54:F54"/>
    <mergeCell ref="C55:F55"/>
    <mergeCell ref="C60:F60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31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2023-08-04T12:21:26Z</cp:lastPrinted>
  <dcterms:created xsi:type="dcterms:W3CDTF">2022-07-08T18:34:11Z</dcterms:created>
  <dcterms:modified xsi:type="dcterms:W3CDTF">2023-09-07T13:12:10Z</dcterms:modified>
</cp:coreProperties>
</file>