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A4ABA4F4-D5B2-4E6A-8536-B5B29884D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MH'!$A$1:$P$118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3" l="1"/>
  <c r="P28" i="3"/>
  <c r="P27" i="3"/>
  <c r="P26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I91" i="3" s="1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<sst xmlns="http://schemas.openxmlformats.org/spreadsheetml/2006/main" count="102" uniqueCount="102">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</sst>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43" fontId="0" fillId="0" borderId="0" xfId="1" applyFont="1"/>
    <xf numFmtId="39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114301</xdr:rowOff>
    </xdr:from>
    <xdr:to>
      <xdr:col>4</xdr:col>
      <xdr:colOff>381750</xdr:colOff>
      <xdr:row>7</xdr:row>
      <xdr:rowOff>85725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067550" y="200026"/>
          <a:ext cx="1258050" cy="9715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8"/>
  <sheetViews>
    <sheetView showGridLines="0" tabSelected="1" zoomScaleNormal="100" workbookViewId="0">
      <pane ySplit="12" topLeftCell="A91" activePane="bottomLeft" state="frozen"/>
      <selection pane="bottomLeft" activeCell="P106" sqref="P106"/>
    </sheetView>
  </sheetViews>
  <sheetFormatPr baseColWidth="10" defaultColWidth="9.140625" defaultRowHeight="15" x14ac:dyDescent="0.25"/>
  <cols>
    <col min="1" max="1" width="68.140625" customWidth="1"/>
    <col min="2" max="2" width="17.85546875" style="19" customWidth="1"/>
    <col min="3" max="3" width="16.28515625" style="19" customWidth="1"/>
    <col min="4" max="4" width="16.85546875" style="19" customWidth="1"/>
    <col min="5" max="5" width="15.85546875" style="19" customWidth="1"/>
    <col min="6" max="6" width="16.140625" style="19" customWidth="1"/>
    <col min="7" max="7" width="15.42578125" style="19" customWidth="1"/>
    <col min="8" max="8" width="15.7109375" style="19" customWidth="1"/>
    <col min="9" max="9" width="17.5703125" style="19" customWidth="1"/>
    <col min="10" max="10" width="18" style="19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0.7109375" style="19" hidden="1" customWidth="1"/>
    <col min="16" max="16" width="15.5703125" style="19" customWidth="1"/>
    <col min="17" max="17" width="18.5703125" customWidth="1"/>
    <col min="18" max="18" width="19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8" ht="18.7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8" ht="18.7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8" ht="17.25" customHeight="1" x14ac:dyDescent="0.25">
      <c r="A8" s="41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8" ht="14.25" customHeight="1" x14ac:dyDescent="0.25">
      <c r="A9" s="41">
        <v>2023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8" ht="13.5" customHeight="1" x14ac:dyDescent="0.25">
      <c r="A10" s="42" t="s">
        <v>91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ht="21" customHeight="1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16664037696.039999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1164875777.4499998</v>
      </c>
      <c r="G13" s="26">
        <f t="shared" si="2"/>
        <v>1216848526.0899999</v>
      </c>
      <c r="H13" s="26">
        <f t="shared" si="2"/>
        <v>1184312547.6899998</v>
      </c>
      <c r="I13" s="26">
        <f t="shared" si="2"/>
        <v>1159764658.1999998</v>
      </c>
      <c r="J13" s="26">
        <f t="shared" si="2"/>
        <v>1241158997.5599999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8251624302.3900013</v>
      </c>
      <c r="Q13" s="38"/>
      <c r="R13" s="38"/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77411053.959999993</v>
      </c>
      <c r="G14" s="27">
        <f t="shared" si="6"/>
        <v>135145328.44999999</v>
      </c>
      <c r="H14" s="27">
        <f t="shared" si="6"/>
        <v>78044860.239999995</v>
      </c>
      <c r="I14" s="27">
        <f t="shared" si="6"/>
        <v>78945764.349999994</v>
      </c>
      <c r="J14" s="27">
        <f t="shared" si="6"/>
        <v>79447151.120000005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602991849.2299999</v>
      </c>
      <c r="R14" s="22"/>
    </row>
    <row r="15" spans="1:18" ht="21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60857144.619999997</v>
      </c>
      <c r="G15" s="29">
        <v>61346192.799999997</v>
      </c>
      <c r="H15" s="22">
        <v>61491210.210000001</v>
      </c>
      <c r="I15" s="22">
        <v>62403414.950000003</v>
      </c>
      <c r="J15" s="29">
        <v>62700228.659999996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430142280.69999993</v>
      </c>
      <c r="R15" s="16"/>
    </row>
    <row r="16" spans="1:18" ht="21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7578398.3099999996</v>
      </c>
      <c r="G16" s="29">
        <v>64776413.399999999</v>
      </c>
      <c r="H16" s="22">
        <v>7360584.3099999996</v>
      </c>
      <c r="I16" s="22">
        <v>7350197.8300000001</v>
      </c>
      <c r="J16" s="29">
        <v>7360817.1200000001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109227008.78</v>
      </c>
      <c r="Q16" s="16"/>
      <c r="R16" s="22"/>
    </row>
    <row r="17" spans="1:37" ht="21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21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21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8975511.0299999993</v>
      </c>
      <c r="G19" s="29">
        <v>9022722.25</v>
      </c>
      <c r="H19" s="29">
        <v>9193065.7200000007</v>
      </c>
      <c r="I19" s="22">
        <v>9192151.5700000003</v>
      </c>
      <c r="J19" s="29">
        <v>9386105.3399999999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63622559.75</v>
      </c>
    </row>
    <row r="20" spans="1:37" ht="21" customHeight="1" x14ac:dyDescent="0.25">
      <c r="A20" s="2" t="s">
        <v>7</v>
      </c>
      <c r="B20" s="27">
        <f>SUM(B21:B29)</f>
        <v>1232598835</v>
      </c>
      <c r="C20" s="27">
        <f>SUM(C21:C29)</f>
        <v>1132617078.1199999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28191947.370000005</v>
      </c>
      <c r="G20" s="27">
        <f t="shared" si="8"/>
        <v>22408490.789999999</v>
      </c>
      <c r="H20" s="27">
        <f t="shared" si="8"/>
        <v>24583297.140000001</v>
      </c>
      <c r="I20" s="27">
        <f t="shared" si="8"/>
        <v>20987186.789999999</v>
      </c>
      <c r="J20" s="27">
        <f t="shared" si="8"/>
        <v>20275406.02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132382205.62</v>
      </c>
    </row>
    <row r="21" spans="1:37" ht="21" customHeight="1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6931811.2599999998</v>
      </c>
      <c r="G21" s="29">
        <v>3706561.04</v>
      </c>
      <c r="H21" s="29">
        <v>3840685.14</v>
      </c>
      <c r="I21" s="29">
        <v>4171156.6</v>
      </c>
      <c r="J21" s="29">
        <v>4005155.8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26714206.880000003</v>
      </c>
    </row>
    <row r="22" spans="1:37" ht="22.5" customHeight="1" x14ac:dyDescent="0.25">
      <c r="A22" s="4" t="s">
        <v>9</v>
      </c>
      <c r="B22" s="28">
        <v>20000000</v>
      </c>
      <c r="C22" s="28">
        <v>24900000</v>
      </c>
      <c r="D22" s="29"/>
      <c r="E22" s="29">
        <v>0</v>
      </c>
      <c r="F22" s="29">
        <v>157917.04</v>
      </c>
      <c r="G22" s="29">
        <v>213639</v>
      </c>
      <c r="H22" s="29">
        <v>0</v>
      </c>
      <c r="I22" s="29">
        <v>192896.5</v>
      </c>
      <c r="J22" s="29">
        <v>564847.59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1129300.1299999999</v>
      </c>
      <c r="Q22" s="16"/>
      <c r="R22" s="22"/>
    </row>
    <row r="23" spans="1:37" ht="15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327000</v>
      </c>
      <c r="G23" s="29">
        <v>373400</v>
      </c>
      <c r="H23" s="29">
        <v>877994.16</v>
      </c>
      <c r="I23" s="29">
        <v>623748.29</v>
      </c>
      <c r="J23" s="22">
        <v>332550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2853592.45</v>
      </c>
      <c r="Q23" s="22"/>
      <c r="R23" s="22"/>
    </row>
    <row r="24" spans="1:37" ht="21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256131.61</v>
      </c>
      <c r="I24" s="29">
        <v>528119.84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984251.45</v>
      </c>
    </row>
    <row r="25" spans="1:37" ht="18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3424707.25</v>
      </c>
      <c r="G25" s="29">
        <v>12727836.720000001</v>
      </c>
      <c r="H25" s="29">
        <v>15156717.5</v>
      </c>
      <c r="I25" s="29">
        <v>850461.98</v>
      </c>
      <c r="J25" s="29">
        <v>1056492.99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>SUM(D25:O25)</f>
        <v>34039742.789999999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5978363.2999999998</v>
      </c>
      <c r="G26" s="29">
        <v>1014819.59</v>
      </c>
      <c r="H26" s="39">
        <v>337247.7</v>
      </c>
      <c r="I26" s="29">
        <v>5684112.0899999999</v>
      </c>
      <c r="J26" s="29">
        <v>1167713.8400000001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16385630.469999999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.75" customHeight="1" x14ac:dyDescent="0.25">
      <c r="A27" s="4" t="s">
        <v>14</v>
      </c>
      <c r="B27" s="28">
        <v>70000000</v>
      </c>
      <c r="C27" s="28">
        <v>67900000</v>
      </c>
      <c r="D27" s="29">
        <v>0</v>
      </c>
      <c r="E27" s="29">
        <v>383491.48</v>
      </c>
      <c r="F27" s="29">
        <v>3022156.42</v>
      </c>
      <c r="G27" s="29">
        <v>125574.22</v>
      </c>
      <c r="H27" s="29">
        <v>235966.78</v>
      </c>
      <c r="I27" s="29">
        <v>2770453.47</v>
      </c>
      <c r="J27" s="29">
        <v>1542073.24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8079715.6100000003</v>
      </c>
      <c r="Q27" s="28"/>
    </row>
    <row r="28" spans="1:37" ht="28.5" customHeight="1" x14ac:dyDescent="0.25">
      <c r="A28" s="4" t="s">
        <v>15</v>
      </c>
      <c r="B28" s="28">
        <v>545176743</v>
      </c>
      <c r="C28" s="28">
        <v>443944986.12</v>
      </c>
      <c r="D28" s="29">
        <v>105300</v>
      </c>
      <c r="E28" s="29">
        <v>2608230.1</v>
      </c>
      <c r="F28" s="29">
        <v>5768356.6200000001</v>
      </c>
      <c r="G28" s="29">
        <v>1243044.72</v>
      </c>
      <c r="H28" s="29">
        <v>1450077.01</v>
      </c>
      <c r="I28" s="29">
        <v>3267417.55</v>
      </c>
      <c r="J28" s="29">
        <v>8668898.1199999992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23111324.119999997</v>
      </c>
      <c r="R28" s="28"/>
    </row>
    <row r="29" spans="1:37" ht="21" customHeight="1" x14ac:dyDescent="0.25">
      <c r="A29" s="4" t="s">
        <v>36</v>
      </c>
      <c r="B29" s="28">
        <v>33000000</v>
      </c>
      <c r="C29" s="28">
        <v>31000000</v>
      </c>
      <c r="D29" s="29">
        <v>1822384.02</v>
      </c>
      <c r="E29" s="29">
        <v>3411834.57</v>
      </c>
      <c r="F29" s="29">
        <v>2581635.48</v>
      </c>
      <c r="G29" s="29">
        <v>3003615.5</v>
      </c>
      <c r="H29" s="29">
        <v>2428477.2400000002</v>
      </c>
      <c r="I29" s="29">
        <v>2898820.47</v>
      </c>
      <c r="J29" s="29">
        <v>2937674.44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19084441.720000003</v>
      </c>
      <c r="R29" s="28"/>
    </row>
    <row r="30" spans="1:37" ht="21" customHeight="1" x14ac:dyDescent="0.25">
      <c r="A30" s="2" t="s">
        <v>16</v>
      </c>
      <c r="B30" s="27">
        <f>SUM(B31:B39)</f>
        <v>120000000</v>
      </c>
      <c r="C30" s="27">
        <f>SUM(C31:C39)</f>
        <v>114010000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3029129.63</v>
      </c>
      <c r="G30" s="27">
        <f t="shared" si="13"/>
        <v>4420664.6100000003</v>
      </c>
      <c r="H30" s="27">
        <f t="shared" si="13"/>
        <v>3624414.67</v>
      </c>
      <c r="I30" s="27">
        <f t="shared" si="13"/>
        <v>3839301.84</v>
      </c>
      <c r="J30" s="27">
        <f t="shared" si="13"/>
        <v>4640898.6500000004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22793034.899999999</v>
      </c>
      <c r="R30" s="22"/>
    </row>
    <row r="31" spans="1:37" ht="21" customHeight="1" x14ac:dyDescent="0.25">
      <c r="A31" s="4" t="s">
        <v>17</v>
      </c>
      <c r="B31" s="28">
        <v>9500000</v>
      </c>
      <c r="C31" s="28">
        <v>8500000</v>
      </c>
      <c r="D31" s="29">
        <v>0</v>
      </c>
      <c r="E31" s="29">
        <v>0</v>
      </c>
      <c r="F31" s="29">
        <v>240257.32</v>
      </c>
      <c r="G31" s="29">
        <v>27131</v>
      </c>
      <c r="H31" s="29">
        <v>0</v>
      </c>
      <c r="I31" s="29">
        <v>221469.68</v>
      </c>
      <c r="J31" s="29">
        <v>221787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710645</v>
      </c>
    </row>
    <row r="32" spans="1:37" ht="21" customHeight="1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0.01</v>
      </c>
      <c r="I32" s="29">
        <v>207875</v>
      </c>
      <c r="J32" s="29">
        <v>312983.2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631394.71</v>
      </c>
    </row>
    <row r="33" spans="1:17" ht="21" customHeight="1" x14ac:dyDescent="0.25">
      <c r="A33" s="3" t="s">
        <v>101</v>
      </c>
      <c r="B33" s="28">
        <v>11500000</v>
      </c>
      <c r="C33" s="28">
        <v>8500000</v>
      </c>
      <c r="D33" s="29">
        <v>0</v>
      </c>
      <c r="E33" s="29">
        <v>0</v>
      </c>
      <c r="F33" s="29">
        <v>77075</v>
      </c>
      <c r="G33" s="29">
        <v>1381013</v>
      </c>
      <c r="H33" s="29">
        <v>264792</v>
      </c>
      <c r="I33" s="29">
        <v>188131.66</v>
      </c>
      <c r="J33" s="29">
        <v>18600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1929611.66</v>
      </c>
    </row>
    <row r="34" spans="1:17" ht="21" customHeight="1" x14ac:dyDescent="0.25">
      <c r="A34" s="4" t="s">
        <v>19</v>
      </c>
      <c r="B34" s="28">
        <v>3000000</v>
      </c>
      <c r="C34" s="28">
        <v>2000000</v>
      </c>
      <c r="D34" s="29">
        <v>0</v>
      </c>
      <c r="E34" s="29">
        <v>0</v>
      </c>
      <c r="F34" s="29">
        <v>0</v>
      </c>
      <c r="G34" s="29">
        <v>42362</v>
      </c>
      <c r="H34" s="29">
        <v>0</v>
      </c>
      <c r="I34" s="29">
        <v>273172.06</v>
      </c>
      <c r="J34" s="29">
        <v>16650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332184.06</v>
      </c>
    </row>
    <row r="35" spans="1:17" ht="21" customHeight="1" x14ac:dyDescent="0.25">
      <c r="A35" s="4" t="s">
        <v>20</v>
      </c>
      <c r="B35" s="28">
        <v>4500000</v>
      </c>
      <c r="C35" s="28">
        <v>3500000</v>
      </c>
      <c r="D35" s="29">
        <v>0</v>
      </c>
      <c r="E35" s="29">
        <v>0</v>
      </c>
      <c r="F35" s="29">
        <v>0.01</v>
      </c>
      <c r="G35" s="29">
        <v>0</v>
      </c>
      <c r="H35" s="29">
        <v>3327.6</v>
      </c>
      <c r="I35" s="29">
        <v>55170.6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58498.21</v>
      </c>
    </row>
    <row r="36" spans="1:17" ht="21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173870.34</v>
      </c>
      <c r="G36" s="29">
        <v>12193.27</v>
      </c>
      <c r="H36" s="29">
        <v>14240.08</v>
      </c>
      <c r="I36" s="29">
        <v>52732.959999999999</v>
      </c>
      <c r="J36" s="29">
        <v>6333.3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259369.94999999995</v>
      </c>
    </row>
    <row r="37" spans="1:17" ht="19.5" customHeight="1" x14ac:dyDescent="0.25">
      <c r="A37" s="4" t="s">
        <v>22</v>
      </c>
      <c r="B37" s="28">
        <v>40000000</v>
      </c>
      <c r="C37" s="28">
        <v>41510000</v>
      </c>
      <c r="D37" s="29">
        <v>1496483</v>
      </c>
      <c r="E37" s="29">
        <v>1561750</v>
      </c>
      <c r="F37" s="29">
        <v>2108450</v>
      </c>
      <c r="G37" s="29">
        <v>1708874.6</v>
      </c>
      <c r="H37" s="29">
        <v>2440950.73</v>
      </c>
      <c r="I37" s="29">
        <v>1717076.23</v>
      </c>
      <c r="J37" s="29">
        <v>2262569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13296153.560000001</v>
      </c>
    </row>
    <row r="38" spans="1:17" ht="36" customHeight="1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ht="14.25" customHeight="1" x14ac:dyDescent="0.25">
      <c r="A39" s="4" t="s">
        <v>23</v>
      </c>
      <c r="B39" s="28">
        <v>39000000</v>
      </c>
      <c r="C39" s="28">
        <v>37500000</v>
      </c>
      <c r="D39" s="29">
        <v>0</v>
      </c>
      <c r="E39" s="29">
        <v>69856</v>
      </c>
      <c r="F39" s="29">
        <v>429476.96</v>
      </c>
      <c r="G39" s="29">
        <v>1249090.74</v>
      </c>
      <c r="H39" s="29">
        <v>901104.25</v>
      </c>
      <c r="I39" s="29">
        <v>1123673.6499999999</v>
      </c>
      <c r="J39" s="29">
        <v>1801976.15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5575177.75</v>
      </c>
    </row>
    <row r="40" spans="1:17" s="37" customFormat="1" ht="24" customHeight="1" x14ac:dyDescent="0.25">
      <c r="A40" s="34" t="s">
        <v>24</v>
      </c>
      <c r="B40" s="35">
        <f>SUM(B41:B47)</f>
        <v>13311308448</v>
      </c>
      <c r="C40" s="35">
        <f>SUM(C41:C47)</f>
        <v>13314008448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1054751004.14</v>
      </c>
      <c r="G40" s="36">
        <f t="shared" si="18"/>
        <v>1054751004.14</v>
      </c>
      <c r="H40" s="36">
        <f t="shared" si="18"/>
        <v>1075304151.0599999</v>
      </c>
      <c r="I40" s="36">
        <f t="shared" si="18"/>
        <v>1053548478.15</v>
      </c>
      <c r="J40" s="36">
        <f t="shared" si="18"/>
        <v>1053286502.01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7403132740.7800007</v>
      </c>
    </row>
    <row r="41" spans="1:17" ht="21" customHeight="1" x14ac:dyDescent="0.25">
      <c r="A41" s="4" t="s">
        <v>25</v>
      </c>
      <c r="B41" s="31">
        <v>300050000</v>
      </c>
      <c r="C41" s="28">
        <v>302750000</v>
      </c>
      <c r="D41" s="29">
        <v>0</v>
      </c>
      <c r="E41" s="29">
        <v>10000</v>
      </c>
      <c r="F41" s="29">
        <v>0</v>
      </c>
      <c r="G41" s="29">
        <v>0</v>
      </c>
      <c r="H41" s="29">
        <v>65500</v>
      </c>
      <c r="I41" s="29">
        <v>450000</v>
      </c>
      <c r="J41" s="29">
        <v>188023.86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713523.86</v>
      </c>
    </row>
    <row r="42" spans="1:17" ht="28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1025604238.99</v>
      </c>
      <c r="G42" s="29">
        <v>1025604238.99</v>
      </c>
      <c r="H42" s="29">
        <v>1044649935.8099999</v>
      </c>
      <c r="I42" s="29">
        <v>1023951713</v>
      </c>
      <c r="J42" s="29">
        <v>1023951713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7194970317.7700005</v>
      </c>
    </row>
    <row r="43" spans="1:17" ht="24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4.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12766982.84</v>
      </c>
      <c r="G44" s="29">
        <v>12766982.84</v>
      </c>
      <c r="H44" s="29">
        <v>12766982.84</v>
      </c>
      <c r="I44" s="29">
        <v>12766982.84</v>
      </c>
      <c r="J44" s="29">
        <v>12766982.84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89368879.88000001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16379782.310000001</v>
      </c>
      <c r="G45" s="29">
        <v>16379782.310000001</v>
      </c>
      <c r="H45" s="29">
        <v>16379782.310000001</v>
      </c>
      <c r="I45" s="29">
        <v>16379782.310000001</v>
      </c>
      <c r="J45" s="29">
        <v>16379782.310000001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114658476.17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1441950.1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3421543.1</v>
      </c>
    </row>
    <row r="47" spans="1:17" ht="27" customHeight="1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ht="20.25" customHeight="1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83509039.760000005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83509039.760000005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83509039.760000005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83509039.760000005</v>
      </c>
    </row>
    <row r="51" spans="1:16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21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2.2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158741080.92000002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1492642.35</v>
      </c>
      <c r="G56" s="35">
        <f t="shared" si="29"/>
        <v>123038.1</v>
      </c>
      <c r="H56" s="35">
        <f t="shared" si="29"/>
        <v>2755824.58</v>
      </c>
      <c r="I56" s="35">
        <f t="shared" si="29"/>
        <v>2443927.0700000003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6815432.1000000006</v>
      </c>
    </row>
    <row r="57" spans="1:16" ht="21" customHeight="1" x14ac:dyDescent="0.25">
      <c r="A57" s="4" t="s">
        <v>28</v>
      </c>
      <c r="B57" s="28">
        <v>21312825</v>
      </c>
      <c r="C57" s="28">
        <v>123799243.92</v>
      </c>
      <c r="D57" s="29">
        <v>0</v>
      </c>
      <c r="E57" s="29">
        <v>0</v>
      </c>
      <c r="F57" s="29">
        <v>695542.14</v>
      </c>
      <c r="G57" s="29">
        <v>104754</v>
      </c>
      <c r="H57" s="29">
        <v>1260896.29</v>
      </c>
      <c r="I57" s="29">
        <v>108160.4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2169352.83</v>
      </c>
    </row>
    <row r="58" spans="1:16" ht="21" customHeight="1" x14ac:dyDescent="0.25">
      <c r="A58" s="4" t="s">
        <v>29</v>
      </c>
      <c r="B58" s="28">
        <v>3150000</v>
      </c>
      <c r="C58" s="28">
        <v>4450000</v>
      </c>
      <c r="D58" s="28">
        <v>0</v>
      </c>
      <c r="E58" s="28">
        <v>0</v>
      </c>
      <c r="F58" s="28">
        <v>713320.21</v>
      </c>
      <c r="G58" s="28">
        <v>0</v>
      </c>
      <c r="H58" s="28">
        <v>1034278.85</v>
      </c>
      <c r="I58" s="28">
        <v>1014501.06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2762100.12</v>
      </c>
    </row>
    <row r="59" spans="1:16" ht="21" customHeight="1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21" customHeight="1" x14ac:dyDescent="0.25">
      <c r="A60" s="4" t="s">
        <v>31</v>
      </c>
      <c r="B60" s="28">
        <v>1250000</v>
      </c>
      <c r="C60" s="28">
        <v>1650000</v>
      </c>
      <c r="D60" s="28">
        <v>0</v>
      </c>
      <c r="E60" s="28">
        <v>0</v>
      </c>
      <c r="F60" s="28">
        <v>0</v>
      </c>
      <c r="G60" s="28">
        <v>0</v>
      </c>
      <c r="H60" s="28">
        <v>420425.61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420425.61</v>
      </c>
    </row>
    <row r="61" spans="1:16" ht="21" customHeight="1" x14ac:dyDescent="0.25">
      <c r="A61" s="4" t="s">
        <v>32</v>
      </c>
      <c r="B61" s="28">
        <v>7391837</v>
      </c>
      <c r="C61" s="28">
        <v>17391837</v>
      </c>
      <c r="D61" s="28">
        <v>0</v>
      </c>
      <c r="E61" s="28">
        <v>0</v>
      </c>
      <c r="F61" s="28">
        <v>83780</v>
      </c>
      <c r="G61" s="28">
        <v>18284.099999999999</v>
      </c>
      <c r="H61" s="28">
        <v>40223.83</v>
      </c>
      <c r="I61" s="28">
        <v>44446.61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186734.53999999998</v>
      </c>
    </row>
    <row r="62" spans="1:16" ht="21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1276819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1276819</v>
      </c>
    </row>
    <row r="63" spans="1:16" ht="21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ht="21" customHeight="1" x14ac:dyDescent="0.25">
      <c r="A64" s="4" t="s">
        <v>33</v>
      </c>
      <c r="B64" s="28">
        <v>10000000</v>
      </c>
      <c r="C64" s="28">
        <v>6030000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21" customHeight="1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ht="21" customHeight="1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ht="21" customHeight="1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ht="21" customHeight="1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5.25" customHeight="1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21" customHeight="1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ht="21" customHeight="1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21" customHeight="1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ht="21" customHeight="1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ht="21" customHeight="1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ht="21" customHeight="1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21" customHeight="1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ht="20.25" customHeight="1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16664037696.039999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1164875777.4499998</v>
      </c>
      <c r="G78" s="25">
        <f t="shared" si="43"/>
        <v>1216848526.0899999</v>
      </c>
      <c r="H78" s="25">
        <f t="shared" si="43"/>
        <v>1184312547.6899998</v>
      </c>
      <c r="I78" s="25">
        <f t="shared" si="43"/>
        <v>1159764658.1999998</v>
      </c>
      <c r="J78" s="25">
        <f t="shared" si="43"/>
        <v>1241158997.5599999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8251624302.3899994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6.5" customHeight="1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9.5" customHeight="1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21" customHeight="1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21" customHeight="1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ht="21" customHeight="1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ht="21" customHeight="1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ht="21" customHeight="1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ht="21" customHeight="1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ht="21" customHeight="1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ht="21.75" customHeight="1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22.5" customHeight="1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16664037696.039999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1164875777.4499998</v>
      </c>
      <c r="G91" s="33">
        <f t="shared" si="62"/>
        <v>1216848526.0899999</v>
      </c>
      <c r="H91" s="33">
        <f t="shared" si="62"/>
        <v>1184312547.6899998</v>
      </c>
      <c r="I91" s="33">
        <f>+I78+I89</f>
        <v>1159764658.1999998</v>
      </c>
      <c r="J91" s="33">
        <f t="shared" si="62"/>
        <v>1241158997.5599999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8251624302.3899994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5">
      <c r="A94" s="12"/>
      <c r="B94" s="2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5">
      <c r="A95" s="12" t="s">
        <v>96</v>
      </c>
      <c r="D95" s="17"/>
      <c r="F95" s="17"/>
      <c r="H95" s="17"/>
      <c r="I95" s="22"/>
      <c r="J95" s="22"/>
      <c r="O95" s="17"/>
      <c r="P95" s="17"/>
    </row>
    <row r="96" spans="1:16" x14ac:dyDescent="0.25">
      <c r="A96" s="12" t="s">
        <v>97</v>
      </c>
      <c r="E96" s="17"/>
      <c r="F96" s="17"/>
      <c r="I96" s="17"/>
      <c r="J96" s="17"/>
      <c r="O96" s="17"/>
    </row>
    <row r="97" spans="1:16" x14ac:dyDescent="0.25">
      <c r="A97" s="12" t="s">
        <v>98</v>
      </c>
      <c r="B97" s="23"/>
      <c r="C97" s="23"/>
      <c r="J97" s="17"/>
    </row>
    <row r="98" spans="1:16" x14ac:dyDescent="0.25">
      <c r="A98" s="12" t="s">
        <v>99</v>
      </c>
      <c r="B98" s="23"/>
      <c r="C98" s="23"/>
      <c r="I98" s="17"/>
      <c r="O98" s="23"/>
    </row>
    <row r="99" spans="1:16" x14ac:dyDescent="0.25">
      <c r="A99" s="12" t="s">
        <v>100</v>
      </c>
      <c r="B99" s="23"/>
      <c r="C99" s="23"/>
      <c r="P99" s="17"/>
    </row>
    <row r="100" spans="1:16" x14ac:dyDescent="0.25">
      <c r="A100" s="12"/>
      <c r="B100" s="23"/>
      <c r="C100" s="23"/>
      <c r="H100" s="23"/>
      <c r="I100" s="23"/>
      <c r="J100" s="23"/>
      <c r="O100" s="24"/>
    </row>
    <row r="101" spans="1:16" x14ac:dyDescent="0.25">
      <c r="A101" s="12"/>
      <c r="B101" s="23"/>
      <c r="C101" s="23"/>
      <c r="H101" s="23"/>
      <c r="I101" s="23"/>
      <c r="J101" s="23"/>
    </row>
    <row r="102" spans="1:16" x14ac:dyDescent="0.25">
      <c r="B102" s="23"/>
      <c r="C102" s="23"/>
      <c r="H102" s="23"/>
      <c r="I102" s="23"/>
      <c r="J102" s="23"/>
    </row>
    <row r="103" spans="1:16" x14ac:dyDescent="0.25">
      <c r="B103" s="23"/>
      <c r="C103" s="23"/>
      <c r="H103" s="23"/>
      <c r="I103" s="23"/>
      <c r="J103" s="23"/>
      <c r="O103" s="23"/>
    </row>
    <row r="104" spans="1:16" x14ac:dyDescent="0.25">
      <c r="H104" s="23"/>
      <c r="I104" s="23"/>
      <c r="J104" s="23"/>
      <c r="O104" s="23"/>
    </row>
    <row r="105" spans="1:16" x14ac:dyDescent="0.25">
      <c r="D105" s="38"/>
      <c r="H105" s="23"/>
      <c r="I105" s="23"/>
      <c r="J105" s="23"/>
      <c r="O105" s="23"/>
    </row>
    <row r="106" spans="1:16" x14ac:dyDescent="0.25">
      <c r="D106" s="23"/>
      <c r="H106" s="23"/>
      <c r="I106" s="23"/>
      <c r="J106" s="23"/>
      <c r="O106" s="23"/>
    </row>
    <row r="107" spans="1:16" x14ac:dyDescent="0.25">
      <c r="D107" s="23"/>
      <c r="O107" s="23"/>
    </row>
    <row r="108" spans="1:16" x14ac:dyDescent="0.25">
      <c r="B108" s="17"/>
      <c r="C108" s="17"/>
      <c r="D108" s="23"/>
    </row>
    <row r="109" spans="1:16" x14ac:dyDescent="0.25">
      <c r="B109" s="17"/>
      <c r="C109" s="17"/>
      <c r="I109" s="17"/>
    </row>
    <row r="110" spans="1:16" x14ac:dyDescent="0.25">
      <c r="B110" s="17"/>
      <c r="C110" s="17"/>
    </row>
    <row r="111" spans="1:16" x14ac:dyDescent="0.25">
      <c r="B111" s="17"/>
    </row>
    <row r="112" spans="1:16" x14ac:dyDescent="0.25">
      <c r="C112" s="17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39370078740157483" right="0.39370078740157483" top="0.39370078740157483" bottom="0.39370078740157483" header="0.31496062992125984" footer="0.31496062992125984"/>
  <pageSetup scale="55" fitToHeight="2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2023-08-03T12:26:49Z</cp:lastPrinted>
  <dcterms:created xsi:type="dcterms:W3CDTF">2018-04-17T18:57:16Z</dcterms:created>
  <dcterms:modified xsi:type="dcterms:W3CDTF">2023-08-03T12:30:40Z</dcterms:modified>
</cp:coreProperties>
</file>