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E3D5241D-06B2-443E-8356-B820DDA8E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MH'!$A$1:$P$108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3" l="1"/>
  <c r="P28" i="3"/>
  <c r="P27" i="3"/>
  <c r="P26" i="3"/>
  <c r="P24" i="3"/>
  <c r="P23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62" i="3"/>
  <c r="P57" i="3"/>
  <c r="P50" i="3"/>
  <c r="P51" i="3"/>
  <c r="P52" i="3"/>
  <c r="P53" i="3"/>
  <c r="P54" i="3"/>
  <c r="P55" i="3"/>
  <c r="P41" i="3"/>
  <c r="P42" i="3"/>
  <c r="P43" i="3"/>
  <c r="P44" i="3"/>
  <c r="P45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P2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I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<sst xmlns="http://schemas.openxmlformats.org/spreadsheetml/2006/main" count="102" uniqueCount="102">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</sst>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43" fontId="0" fillId="0" borderId="0" xfId="1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19051</xdr:rowOff>
    </xdr:from>
    <xdr:to>
      <xdr:col>3</xdr:col>
      <xdr:colOff>57900</xdr:colOff>
      <xdr:row>7</xdr:row>
      <xdr:rowOff>28576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257800" y="66676"/>
          <a:ext cx="1620000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showGridLines="0" tabSelected="1" zoomScaleNormal="100" workbookViewId="0">
      <pane ySplit="12" topLeftCell="A88" activePane="bottomLeft" state="frozen"/>
      <selection pane="bottomLeft" activeCell="R74" sqref="R74"/>
    </sheetView>
  </sheetViews>
  <sheetFormatPr baseColWidth="10" defaultColWidth="9.140625" defaultRowHeight="15" x14ac:dyDescent="0.25"/>
  <cols>
    <col min="1" max="1" width="68.140625" customWidth="1"/>
    <col min="2" max="2" width="17.85546875" style="19" customWidth="1"/>
    <col min="3" max="3" width="16.28515625" style="19" customWidth="1"/>
    <col min="4" max="4" width="15.7109375" style="19" customWidth="1"/>
    <col min="5" max="5" width="15.85546875" style="19" customWidth="1"/>
    <col min="6" max="6" width="16.140625" style="19" customWidth="1"/>
    <col min="7" max="7" width="15.42578125" style="19" customWidth="1"/>
    <col min="8" max="8" width="15.7109375" style="19" hidden="1" customWidth="1"/>
    <col min="9" max="9" width="15.140625" style="19" hidden="1" customWidth="1"/>
    <col min="10" max="10" width="15.5703125" style="19" hidden="1" customWidth="1"/>
    <col min="11" max="11" width="16.5703125" style="19" hidden="1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0.7109375" style="19" hidden="1" customWidth="1"/>
    <col min="16" max="16" width="15.5703125" style="19" customWidth="1"/>
    <col min="17" max="17" width="18.5703125" customWidth="1"/>
    <col min="18" max="18" width="19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8" ht="18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8" ht="18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8" ht="17.25" customHeight="1" x14ac:dyDescent="0.25">
      <c r="A8" s="40" t="s">
        <v>90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8" ht="14.25" customHeight="1" x14ac:dyDescent="0.25">
      <c r="A9" s="40">
        <v>2023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8" ht="13.5" customHeight="1" x14ac:dyDescent="0.25">
      <c r="A10" s="41" t="s">
        <v>91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ht="21" customHeight="1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16664037696.040001</v>
      </c>
      <c r="D13" s="26">
        <f>+D14+D20+D30+D40+D48+D56+D66+D71+D74</f>
        <v>1135703246.04</v>
      </c>
      <c r="E13" s="26">
        <f t="shared" ref="E13" si="1">+E14+E20+E30+E40+E48+E56+E66+E71+E74</f>
        <v>1148960549.3599999</v>
      </c>
      <c r="F13" s="26">
        <f t="shared" ref="F13:O13" si="2">+F14+F20+F30+F40+F48+F56+F66+F71+F74</f>
        <v>1164875777.4499998</v>
      </c>
      <c r="G13" s="26">
        <f t="shared" si="2"/>
        <v>1216848526.0899999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ref="K13" si="3">+K14+K20+K30+K40+K48+K56+K66+K71+K74</f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4666388098.9399996</v>
      </c>
      <c r="Q13" s="38"/>
      <c r="R13" s="38"/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77890675.809999987</v>
      </c>
      <c r="F14" s="27">
        <f t="shared" ref="F14:O14" si="6">SUM(F15:F19)</f>
        <v>77411053.959999993</v>
      </c>
      <c r="G14" s="27">
        <f t="shared" si="6"/>
        <v>135145328.44999999</v>
      </c>
      <c r="H14" s="27">
        <f t="shared" si="6"/>
        <v>0</v>
      </c>
      <c r="I14" s="27">
        <f t="shared" si="6"/>
        <v>0</v>
      </c>
      <c r="J14" s="27">
        <f t="shared" si="6"/>
        <v>0</v>
      </c>
      <c r="K14" s="27">
        <f>SUM(K15:K19)</f>
        <v>0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366554073.51999998</v>
      </c>
      <c r="R14" s="22"/>
    </row>
    <row r="15" spans="1:18" ht="21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61431923.729999997</v>
      </c>
      <c r="F15" s="29">
        <v>60857144.619999997</v>
      </c>
      <c r="G15" s="29">
        <v>61346192.799999997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243547426.88</v>
      </c>
      <c r="R15" s="16"/>
    </row>
    <row r="16" spans="1:18" ht="21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7503133.5599999996</v>
      </c>
      <c r="F16" s="29">
        <v>7578398.3099999996</v>
      </c>
      <c r="G16" s="29">
        <v>64776413.399999999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87155409.519999996</v>
      </c>
      <c r="Q16" s="16"/>
      <c r="R16" s="22"/>
    </row>
    <row r="17" spans="1:37" ht="21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21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21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8955618.5199999996</v>
      </c>
      <c r="F19" s="29">
        <v>8975511.0299999993</v>
      </c>
      <c r="G19" s="29">
        <v>9022722.25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35851237.119999997</v>
      </c>
    </row>
    <row r="20" spans="1:37" ht="21" customHeight="1" x14ac:dyDescent="0.25">
      <c r="A20" s="2" t="s">
        <v>7</v>
      </c>
      <c r="B20" s="27">
        <f>SUM(B21:B29)</f>
        <v>1232598835</v>
      </c>
      <c r="C20" s="27">
        <f>SUM(C21:C29)</f>
        <v>1243103497.04</v>
      </c>
      <c r="D20" s="27">
        <f t="shared" ref="D20:E20" si="7">SUM(D21:D29)</f>
        <v>3348743.6</v>
      </c>
      <c r="E20" s="27">
        <f t="shared" si="7"/>
        <v>12587133.91</v>
      </c>
      <c r="F20" s="27">
        <f t="shared" ref="F20:O20" si="8">SUM(F21:F29)</f>
        <v>28191947.370000005</v>
      </c>
      <c r="G20" s="27">
        <f t="shared" si="8"/>
        <v>22408490.789999999</v>
      </c>
      <c r="H20" s="27">
        <f t="shared" si="8"/>
        <v>0</v>
      </c>
      <c r="I20" s="27">
        <f t="shared" si="8"/>
        <v>0</v>
      </c>
      <c r="J20" s="27">
        <f t="shared" si="8"/>
        <v>0</v>
      </c>
      <c r="K20" s="27">
        <f t="shared" ref="K20" si="9">SUM(K21:K29)</f>
        <v>0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66536315.669999994</v>
      </c>
    </row>
    <row r="21" spans="1:37" ht="21" customHeight="1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2">
        <v>4027088.3</v>
      </c>
      <c r="F21" s="29">
        <v>6931811.2599999998</v>
      </c>
      <c r="G21" s="29">
        <v>3706561.04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14697209.34</v>
      </c>
    </row>
    <row r="22" spans="1:37" ht="21" customHeight="1" x14ac:dyDescent="0.25">
      <c r="A22" s="4" t="s">
        <v>9</v>
      </c>
      <c r="B22" s="28">
        <v>20000000</v>
      </c>
      <c r="C22" s="28">
        <v>24900000</v>
      </c>
      <c r="D22" s="29"/>
      <c r="E22" s="29">
        <v>0</v>
      </c>
      <c r="F22" s="29">
        <v>157917.04</v>
      </c>
      <c r="G22" s="29">
        <v>213639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371556.04000000004</v>
      </c>
      <c r="Q22" s="16"/>
      <c r="R22" s="22"/>
    </row>
    <row r="23" spans="1:37" ht="21" customHeight="1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224750</v>
      </c>
      <c r="F23" s="29">
        <v>327000</v>
      </c>
      <c r="G23" s="29">
        <v>373400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10"/>
        <v>1019300</v>
      </c>
    </row>
    <row r="24" spans="1:37" ht="21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200000</v>
      </c>
    </row>
    <row r="25" spans="1:37" ht="21" customHeight="1" x14ac:dyDescent="0.25">
      <c r="A25" s="4" t="s">
        <v>12</v>
      </c>
      <c r="B25" s="28">
        <v>436162092</v>
      </c>
      <c r="C25" s="28">
        <v>436612092</v>
      </c>
      <c r="D25" s="29"/>
      <c r="E25" s="29">
        <v>823526.35</v>
      </c>
      <c r="F25" s="29">
        <v>3424707.25</v>
      </c>
      <c r="G25" s="29">
        <v>12727836.720000001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>SUM(D25:O25)</f>
        <v>16976070.32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1" customHeight="1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1108213.1100000001</v>
      </c>
      <c r="F26" s="29">
        <v>5978363.2999999998</v>
      </c>
      <c r="G26" s="29">
        <v>1014819.59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9196556.8399999999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26.25" customHeight="1" x14ac:dyDescent="0.25">
      <c r="A27" s="4" t="s">
        <v>14</v>
      </c>
      <c r="B27" s="28">
        <v>70000000</v>
      </c>
      <c r="C27" s="28">
        <v>67900000</v>
      </c>
      <c r="D27" s="29">
        <v>0</v>
      </c>
      <c r="E27" s="29">
        <v>383491.48</v>
      </c>
      <c r="F27" s="29">
        <v>3022156.42</v>
      </c>
      <c r="G27" s="29">
        <v>125574.22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3531222.12</v>
      </c>
    </row>
    <row r="28" spans="1:37" ht="21" customHeight="1" x14ac:dyDescent="0.25">
      <c r="A28" s="4" t="s">
        <v>15</v>
      </c>
      <c r="B28" s="28">
        <v>545176743</v>
      </c>
      <c r="C28" s="28">
        <v>552431405.03999996</v>
      </c>
      <c r="D28" s="29">
        <v>105300</v>
      </c>
      <c r="E28" s="29">
        <v>2608230.1</v>
      </c>
      <c r="F28" s="29">
        <v>5768356.6200000001</v>
      </c>
      <c r="G28" s="29">
        <v>1243044.72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9724931.4400000013</v>
      </c>
      <c r="R28" s="28"/>
    </row>
    <row r="29" spans="1:37" ht="21" customHeight="1" x14ac:dyDescent="0.25">
      <c r="A29" s="4" t="s">
        <v>36</v>
      </c>
      <c r="B29" s="28">
        <v>33000000</v>
      </c>
      <c r="C29" s="28">
        <v>33000000</v>
      </c>
      <c r="D29" s="29">
        <v>1822384.02</v>
      </c>
      <c r="E29" s="29">
        <v>3411834.57</v>
      </c>
      <c r="F29" s="29">
        <v>2581635.48</v>
      </c>
      <c r="G29" s="29">
        <v>3003615.5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10819469.57</v>
      </c>
      <c r="R29" s="28"/>
    </row>
    <row r="30" spans="1:37" ht="21" customHeight="1" x14ac:dyDescent="0.25">
      <c r="A30" s="2" t="s">
        <v>16</v>
      </c>
      <c r="B30" s="27">
        <f>SUM(B31:B39)</f>
        <v>120000000</v>
      </c>
      <c r="C30" s="27">
        <f>SUM(C31:C39)</f>
        <v>122010000</v>
      </c>
      <c r="D30" s="27">
        <f t="shared" ref="D30:E30" si="12">SUM(D31:D39)</f>
        <v>1496483</v>
      </c>
      <c r="E30" s="27">
        <f t="shared" si="12"/>
        <v>1742142.5</v>
      </c>
      <c r="F30" s="27">
        <f t="shared" ref="F30:O30" si="13">SUM(F31:F39)</f>
        <v>3029129.63</v>
      </c>
      <c r="G30" s="27">
        <f t="shared" si="13"/>
        <v>4420664.6100000003</v>
      </c>
      <c r="H30" s="27">
        <f t="shared" si="13"/>
        <v>0</v>
      </c>
      <c r="I30" s="27">
        <f t="shared" si="13"/>
        <v>0</v>
      </c>
      <c r="J30" s="27">
        <f t="shared" si="13"/>
        <v>0</v>
      </c>
      <c r="K30" s="27">
        <f t="shared" ref="K30" si="14">SUM(K31:K39)</f>
        <v>0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10688419.739999998</v>
      </c>
      <c r="R30" s="22"/>
    </row>
    <row r="31" spans="1:37" ht="21" customHeight="1" x14ac:dyDescent="0.25">
      <c r="A31" s="4" t="s">
        <v>17</v>
      </c>
      <c r="B31" s="28">
        <v>9500000</v>
      </c>
      <c r="C31" s="28">
        <v>9500000</v>
      </c>
      <c r="D31" s="29">
        <v>0</v>
      </c>
      <c r="E31" s="29">
        <v>0</v>
      </c>
      <c r="F31" s="29">
        <v>240257.32</v>
      </c>
      <c r="G31" s="29">
        <v>27131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267388.32</v>
      </c>
    </row>
    <row r="32" spans="1:37" ht="21" customHeight="1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110536.5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110536.5</v>
      </c>
    </row>
    <row r="33" spans="1:17" ht="21" customHeight="1" x14ac:dyDescent="0.25">
      <c r="A33" s="3" t="s">
        <v>101</v>
      </c>
      <c r="B33" s="28">
        <v>11500000</v>
      </c>
      <c r="C33" s="28">
        <v>11500000</v>
      </c>
      <c r="D33" s="29">
        <v>0</v>
      </c>
      <c r="E33" s="29">
        <v>0</v>
      </c>
      <c r="F33" s="29">
        <v>77075</v>
      </c>
      <c r="G33" s="29">
        <v>1381013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1458088</v>
      </c>
    </row>
    <row r="34" spans="1:17" ht="21" customHeight="1" x14ac:dyDescent="0.25">
      <c r="A34" s="4" t="s">
        <v>19</v>
      </c>
      <c r="B34" s="28">
        <v>3000000</v>
      </c>
      <c r="C34" s="28">
        <v>3000000</v>
      </c>
      <c r="D34" s="29">
        <v>0</v>
      </c>
      <c r="E34" s="29">
        <v>0</v>
      </c>
      <c r="F34" s="29">
        <v>0</v>
      </c>
      <c r="G34" s="29">
        <v>42362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42362</v>
      </c>
    </row>
    <row r="35" spans="1:17" ht="21" customHeight="1" x14ac:dyDescent="0.25">
      <c r="A35" s="4" t="s">
        <v>20</v>
      </c>
      <c r="B35" s="28">
        <v>4500000</v>
      </c>
      <c r="C35" s="28">
        <v>4500000</v>
      </c>
      <c r="D35" s="29">
        <v>0</v>
      </c>
      <c r="E35" s="29">
        <v>0</v>
      </c>
      <c r="F35" s="29">
        <v>0.01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0.01</v>
      </c>
    </row>
    <row r="36" spans="1:17" ht="21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173870.34</v>
      </c>
      <c r="G36" s="29">
        <v>12193.27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186063.61</v>
      </c>
    </row>
    <row r="37" spans="1:17" ht="19.5" customHeight="1" x14ac:dyDescent="0.25">
      <c r="A37" s="4" t="s">
        <v>22</v>
      </c>
      <c r="B37" s="28">
        <v>40000000</v>
      </c>
      <c r="C37" s="28">
        <v>41510000</v>
      </c>
      <c r="D37" s="29">
        <v>1496483</v>
      </c>
      <c r="E37" s="29">
        <v>1561750</v>
      </c>
      <c r="F37" s="29">
        <v>2108450</v>
      </c>
      <c r="G37" s="29">
        <v>1708874.6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6875557.5999999996</v>
      </c>
    </row>
    <row r="38" spans="1:17" ht="34.5" customHeight="1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7" ht="16.5" customHeight="1" x14ac:dyDescent="0.25">
      <c r="A39" s="4" t="s">
        <v>23</v>
      </c>
      <c r="B39" s="28">
        <v>39000000</v>
      </c>
      <c r="C39" s="28">
        <v>39500000</v>
      </c>
      <c r="D39" s="29">
        <v>0</v>
      </c>
      <c r="E39" s="29">
        <v>69856</v>
      </c>
      <c r="F39" s="29">
        <v>429476.96</v>
      </c>
      <c r="G39" s="29">
        <v>1249090.74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1748423.7</v>
      </c>
    </row>
    <row r="40" spans="1:17" s="37" customFormat="1" ht="19.5" customHeight="1" x14ac:dyDescent="0.25">
      <c r="A40" s="34" t="s">
        <v>24</v>
      </c>
      <c r="B40" s="35">
        <f>SUM(B41:B47)</f>
        <v>13311308448</v>
      </c>
      <c r="C40" s="35">
        <f>SUM(C41:C47)</f>
        <v>13314008448</v>
      </c>
      <c r="D40" s="36">
        <f t="shared" ref="D40" si="16">SUM(D41:D47)</f>
        <v>1054751004.14</v>
      </c>
      <c r="E40" s="36">
        <f t="shared" ref="E40" si="17">SUM(E41:E47)</f>
        <v>1056740597.14</v>
      </c>
      <c r="F40" s="36">
        <f t="shared" ref="F40:O40" si="18">SUM(F41:F47)</f>
        <v>1054751004.14</v>
      </c>
      <c r="G40" s="36">
        <f t="shared" si="18"/>
        <v>1054751004.14</v>
      </c>
      <c r="H40" s="36">
        <f t="shared" si="18"/>
        <v>0</v>
      </c>
      <c r="I40" s="36">
        <f t="shared" si="18"/>
        <v>0</v>
      </c>
      <c r="J40" s="36">
        <f t="shared" si="18"/>
        <v>0</v>
      </c>
      <c r="K40" s="36">
        <f t="shared" ref="K40" si="19">SUM(K41:K47)</f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4220993609.5599999</v>
      </c>
    </row>
    <row r="41" spans="1:17" x14ac:dyDescent="0.25">
      <c r="A41" s="4" t="s">
        <v>25</v>
      </c>
      <c r="B41" s="31">
        <v>300050000</v>
      </c>
      <c r="C41" s="28">
        <v>302750000</v>
      </c>
      <c r="D41" s="29">
        <v>0</v>
      </c>
      <c r="E41" s="29">
        <v>10000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10000</v>
      </c>
    </row>
    <row r="42" spans="1:17" ht="37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1025604238.99</v>
      </c>
      <c r="F42" s="29">
        <v>1025604238.99</v>
      </c>
      <c r="G42" s="29">
        <v>1025604238.99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21"/>
        <v>4102416955.96</v>
      </c>
    </row>
    <row r="43" spans="1:17" ht="31.5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7" ht="38.2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12766982.84</v>
      </c>
      <c r="F44" s="29">
        <v>12766982.84</v>
      </c>
      <c r="G44" s="29">
        <v>12766982.84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21"/>
        <v>51067931.359999999</v>
      </c>
    </row>
    <row r="45" spans="1:17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16379782.310000001</v>
      </c>
      <c r="F45" s="29">
        <v>16379782.310000001</v>
      </c>
      <c r="G45" s="29">
        <v>16379782.310000001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21"/>
        <v>65519129.240000002</v>
      </c>
      <c r="Q45" s="16"/>
    </row>
    <row r="46" spans="1:17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1979593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1979593</v>
      </c>
    </row>
    <row r="47" spans="1:17" ht="27" customHeight="1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7" ht="20.25" customHeight="1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0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0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0</v>
      </c>
    </row>
    <row r="51" spans="1:16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21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3.7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40254662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1492642.35</v>
      </c>
      <c r="G56" s="35">
        <f t="shared" si="29"/>
        <v>123038.1</v>
      </c>
      <c r="H56" s="35">
        <f t="shared" si="29"/>
        <v>0</v>
      </c>
      <c r="I56" s="35">
        <f t="shared" si="29"/>
        <v>0</v>
      </c>
      <c r="J56" s="35">
        <f t="shared" si="29"/>
        <v>0</v>
      </c>
      <c r="K56" s="35">
        <f t="shared" ref="K56" si="30">SUM(K57:K65)</f>
        <v>0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1615680.4500000002</v>
      </c>
    </row>
    <row r="57" spans="1:16" ht="21" customHeight="1" x14ac:dyDescent="0.25">
      <c r="A57" s="4" t="s">
        <v>28</v>
      </c>
      <c r="B57" s="28">
        <v>21312825</v>
      </c>
      <c r="C57" s="28">
        <v>15312825</v>
      </c>
      <c r="D57" s="29">
        <v>0</v>
      </c>
      <c r="E57" s="29">
        <v>0</v>
      </c>
      <c r="F57" s="29">
        <v>695542.14</v>
      </c>
      <c r="G57" s="29">
        <v>104754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800296.14</v>
      </c>
    </row>
    <row r="58" spans="1:16" ht="21" customHeight="1" x14ac:dyDescent="0.25">
      <c r="A58" s="4" t="s">
        <v>29</v>
      </c>
      <c r="B58" s="28">
        <v>3150000</v>
      </c>
      <c r="C58" s="28">
        <v>4450000</v>
      </c>
      <c r="D58" s="28">
        <v>0</v>
      </c>
      <c r="E58" s="28">
        <v>0</v>
      </c>
      <c r="F58" s="28">
        <v>713320.21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713320.21</v>
      </c>
    </row>
    <row r="59" spans="1:16" ht="21" customHeight="1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ht="21" customHeight="1" x14ac:dyDescent="0.25">
      <c r="A60" s="4" t="s">
        <v>31</v>
      </c>
      <c r="B60" s="28">
        <v>1250000</v>
      </c>
      <c r="C60" s="28">
        <v>1650000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0</v>
      </c>
    </row>
    <row r="61" spans="1:16" ht="21" customHeight="1" x14ac:dyDescent="0.25">
      <c r="A61" s="4" t="s">
        <v>32</v>
      </c>
      <c r="B61" s="28">
        <v>7391837</v>
      </c>
      <c r="C61" s="28">
        <v>7391837</v>
      </c>
      <c r="D61" s="28">
        <v>0</v>
      </c>
      <c r="E61" s="28">
        <v>0</v>
      </c>
      <c r="F61" s="28">
        <v>83780</v>
      </c>
      <c r="G61" s="28">
        <v>18284.099999999999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102064.1</v>
      </c>
    </row>
    <row r="62" spans="1:16" ht="21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 t="shared" si="32"/>
        <v>0</v>
      </c>
    </row>
    <row r="63" spans="1:16" ht="21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ht="21" customHeight="1" x14ac:dyDescent="0.25">
      <c r="A64" s="4" t="s">
        <v>33</v>
      </c>
      <c r="B64" s="28">
        <v>10000000</v>
      </c>
      <c r="C64" s="28">
        <v>6030000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21" customHeight="1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ht="21" customHeight="1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ht="21" customHeight="1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ht="21" customHeight="1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27.75" customHeight="1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ht="21" customHeight="1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ht="21" customHeight="1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ht="21" customHeight="1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ht="21" customHeight="1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ht="21" customHeight="1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ht="21" customHeight="1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ht="21" customHeight="1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16664037696.040001</v>
      </c>
      <c r="D78" s="25">
        <f t="shared" ref="D78:E78" si="42">+D14+D20+D30+D40+D48+D56+D66+D71+D74</f>
        <v>1135703246.04</v>
      </c>
      <c r="E78" s="25">
        <f t="shared" si="42"/>
        <v>1148960549.3599999</v>
      </c>
      <c r="F78" s="25">
        <f t="shared" ref="F78:O78" si="43">+F14+F20+F30+F40+F48+F56+F66+F71+F74</f>
        <v>1164875777.4499998</v>
      </c>
      <c r="G78" s="25">
        <f t="shared" si="43"/>
        <v>1216848526.0899999</v>
      </c>
      <c r="H78" s="25">
        <f t="shared" si="43"/>
        <v>0</v>
      </c>
      <c r="I78" s="25">
        <f t="shared" si="43"/>
        <v>0</v>
      </c>
      <c r="J78" s="25">
        <f t="shared" si="43"/>
        <v>0</v>
      </c>
      <c r="K78" s="25">
        <f t="shared" ref="K78" si="44">+K14+K20+K30+K40+K48+K56+K66+K71+K74</f>
        <v>0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4666388098.9399996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6" ht="21" customHeight="1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6" ht="21" customHeight="1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6" ht="21" customHeight="1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6" ht="21" customHeight="1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6" ht="21" customHeight="1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6" ht="21" customHeight="1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6" ht="21" customHeight="1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6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16.5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16664037696.040001</v>
      </c>
      <c r="D91" s="33">
        <f t="shared" si="62"/>
        <v>1135703246.04</v>
      </c>
      <c r="E91" s="33">
        <f t="shared" si="62"/>
        <v>1148960549.3599999</v>
      </c>
      <c r="F91" s="33">
        <f t="shared" si="62"/>
        <v>1164875777.4499998</v>
      </c>
      <c r="G91" s="33">
        <f t="shared" si="62"/>
        <v>1216848526.0899999</v>
      </c>
      <c r="H91" s="33">
        <f t="shared" si="62"/>
        <v>0</v>
      </c>
      <c r="I91" s="33">
        <f t="shared" si="62"/>
        <v>0</v>
      </c>
      <c r="J91" s="33">
        <f t="shared" si="62"/>
        <v>0</v>
      </c>
      <c r="K91" s="33">
        <f t="shared" si="62"/>
        <v>0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4666388098.9399996</v>
      </c>
    </row>
    <row r="92" spans="1:16" ht="13.5" customHeight="1" thickTop="1" x14ac:dyDescent="0.25">
      <c r="A92" s="11" t="s">
        <v>94</v>
      </c>
      <c r="B92" s="23"/>
      <c r="C92" s="23"/>
    </row>
    <row r="93" spans="1:16" x14ac:dyDescent="0.25">
      <c r="A93" s="12" t="s">
        <v>95</v>
      </c>
      <c r="B93" s="24"/>
      <c r="C93" s="17"/>
      <c r="D93" s="17"/>
      <c r="E93" s="17"/>
      <c r="F93" s="17"/>
      <c r="G93" s="17"/>
      <c r="M93" s="17"/>
      <c r="N93" s="17"/>
      <c r="O93" s="17"/>
      <c r="P93" s="17"/>
    </row>
    <row r="94" spans="1:16" x14ac:dyDescent="0.25">
      <c r="A94" s="12" t="s">
        <v>96</v>
      </c>
      <c r="F94" s="17"/>
      <c r="O94" s="17"/>
      <c r="P94" s="17"/>
    </row>
    <row r="95" spans="1:16" x14ac:dyDescent="0.25">
      <c r="A95" s="12" t="s">
        <v>97</v>
      </c>
      <c r="E95" s="17"/>
      <c r="F95" s="17"/>
      <c r="O95" s="17"/>
    </row>
    <row r="96" spans="1:16" x14ac:dyDescent="0.25">
      <c r="A96" s="12" t="s">
        <v>98</v>
      </c>
      <c r="B96" s="23"/>
      <c r="C96" s="23"/>
    </row>
    <row r="97" spans="1:16" x14ac:dyDescent="0.25">
      <c r="A97" s="12" t="s">
        <v>99</v>
      </c>
      <c r="B97" s="23"/>
      <c r="C97" s="23"/>
      <c r="O97" s="23"/>
    </row>
    <row r="98" spans="1:16" x14ac:dyDescent="0.25">
      <c r="A98" s="12" t="s">
        <v>100</v>
      </c>
      <c r="B98" s="23"/>
      <c r="C98" s="23"/>
      <c r="P98" s="17"/>
    </row>
    <row r="99" spans="1:16" x14ac:dyDescent="0.25">
      <c r="A99" s="12"/>
      <c r="B99" s="23"/>
      <c r="C99" s="23"/>
      <c r="O99" s="24"/>
    </row>
    <row r="100" spans="1:16" x14ac:dyDescent="0.25">
      <c r="A100" s="12"/>
      <c r="B100" s="23"/>
      <c r="C100" s="23"/>
    </row>
    <row r="101" spans="1:16" x14ac:dyDescent="0.25">
      <c r="B101" s="23"/>
      <c r="C101" s="23"/>
    </row>
    <row r="102" spans="1:16" x14ac:dyDescent="0.25">
      <c r="B102" s="23"/>
      <c r="C102" s="23"/>
      <c r="O102" s="23"/>
    </row>
    <row r="103" spans="1:16" x14ac:dyDescent="0.25">
      <c r="O103" s="23"/>
    </row>
    <row r="104" spans="1:16" x14ac:dyDescent="0.25">
      <c r="O104" s="23"/>
    </row>
    <row r="105" spans="1:16" x14ac:dyDescent="0.25">
      <c r="O105" s="23"/>
    </row>
    <row r="106" spans="1:16" x14ac:dyDescent="0.25">
      <c r="O106" s="23"/>
    </row>
    <row r="107" spans="1:16" x14ac:dyDescent="0.25">
      <c r="C107" s="17"/>
    </row>
    <row r="108" spans="1:16" x14ac:dyDescent="0.25">
      <c r="C108" s="17"/>
    </row>
    <row r="109" spans="1:16" x14ac:dyDescent="0.25">
      <c r="C109" s="17"/>
    </row>
    <row r="111" spans="1:16" x14ac:dyDescent="0.25">
      <c r="C111" s="17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3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2023-05-02T19:14:39Z</cp:lastPrinted>
  <dcterms:created xsi:type="dcterms:W3CDTF">2018-04-17T18:57:16Z</dcterms:created>
  <dcterms:modified xsi:type="dcterms:W3CDTF">2023-05-02T19:16:37Z</dcterms:modified>
</cp:coreProperties>
</file>