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Junio 2023\planificación\INFORME EVALUACION FISICO FINANCIERA TII 2023 CAPGEFI\"/>
    </mc:Choice>
  </mc:AlternateContent>
  <bookViews>
    <workbookView xWindow="0" yWindow="0" windowWidth="15330" windowHeight="7635"/>
  </bookViews>
  <sheets>
    <sheet name="Hoja1" sheetId="1" r:id="rId1"/>
  </sheets>
  <externalReferences>
    <externalReference r:id="rId2"/>
  </externalReferences>
  <definedNames>
    <definedName name="_xlnm.Print_Area" localSheetId="0">Hoja1!$A$1:$J$41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30" i="1" l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<sst xmlns="http://schemas.openxmlformats.org/spreadsheetml/2006/main" count="72" uniqueCount="71">
  <si>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</si>
  <si>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</si>
  <si>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</si>
  <si>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</si>
  <si>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</si>
  <si>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</si>
  <si>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</si>
  <si>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</si>
  <si>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</si>
  <si>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</si>
  <si>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</si>
  <si>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</si>
  <si>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</si>
  <si>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</si>
  <si>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</si>
  <si>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</si>
  <si>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</si>
  <si>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</si>
  <si>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</si>
  <si>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</si>
  <si>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</si>
  <si>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</si>
  <si>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</si>
  <si>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</si>
  <si>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</si>
  <si>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</si>
  <si>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</si>
  <si>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</si>
  <si>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</si>
  <si>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</si>
  <si>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</si>
  <si>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</si>
  <si>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</si>
  <si>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</si>
  <si>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</si>
  <si>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</si>
  <si>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</si>
  <si>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</si>
  <si>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</si>
  <si>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</si>
  <si>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</si>
  <si>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</si>
  <si>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</si>
  <si>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</si>
  <si>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</si>
  <si>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</si>
  <si>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</si>
  <si>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</si>
  <si>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MINISTERIO DE HACIENDA</t>
  </si>
  <si>
    <t xml:space="preserve">CENTRO DE CAPACITACION EN POLITICA Y GESTION FISCAL </t>
  </si>
  <si>
    <t>Capacitar y formar los recursos humanos que participan en los procesos de política y gestión fiscal y ofrecer a los contribuyentes y público en general orientación confiable sobre las finanzas públicas, para contribuir con el fortalecimiento y modernización de la Administración Financiera del Estado, a través de la promoción y ejecución de programas formativos en beneficio del desarrollo nacional.</t>
  </si>
  <si>
    <t>Ser reconocidos como una institución de educación superior especializada, rectora de la capacitación y la formación profesional en materia fiscal, por medio de la docencia, la investigación, certificación, acreditación de programas y asistencia técnica, colaborando con otras instituciones nacionales e internacionales.</t>
  </si>
  <si>
    <t>1.1.1</t>
  </si>
  <si>
    <t>16. Desarrollo y fortalecimiento de las capacidades en finanzas públicas</t>
  </si>
  <si>
    <t>Capacitar y adiestrar los recursos humanos que participan en los procesos de política y gestión fiscal a fin de garantizar su desempeño para que contribuyan con el fortalecimiento y modernización de la Administración Financiera del Estado y ofrecer a los contribuyentes y público en general orientación sobre la materia fiscal.</t>
  </si>
  <si>
    <t>Los recursos humanos que participan de los procesos de política y gestión fiscal de la Administración pública.</t>
  </si>
  <si>
    <t>Incrementar la cantidad de servidores públicos y ciudadanos que reciben capacitaciones en política y gestión fiscal de  20,000 en el 2019, para el fortalecimiento de las capacidades y competencias. De esta manera, eficientizar el desempeño de los recursos humanos que contribuyan con el fortalecimiento y modernización de la Administración Financiera del Estado y ofrecer a los contribuyentes y público en general orientación sobre la materia fiscal.</t>
  </si>
  <si>
    <t>Número de servidores públicos y ciudadanos capacitados en política y gestión fiscal</t>
  </si>
  <si>
    <t>Número de programas homologados y certificaciones de docentes emitidas</t>
  </si>
  <si>
    <t>No Aplica.</t>
  </si>
  <si>
    <t>I -Información Institucional</t>
  </si>
  <si>
    <t xml:space="preserve">6056 - Servidores Públicos y ciudadanos que reciben capacitaciones en política y gestión fiscal </t>
  </si>
  <si>
    <t xml:space="preserve">6058 - Instituciones públicas y Privadas que reciben acreditación y certificación para desarrollar programas en materia hacendaria </t>
  </si>
  <si>
    <t>6056- Capacitar y adiestrar los recursos humanos que participan en los procesos de política y gestión fiscal, a fin de garantizar su desempeño para que contribuyan con el fortalecimiento y modernización de la Administración Financiera del Estado y ofrecer a los contribuyentes y público en general orientación sobre la materia fiscal.                                                                                                                                                                                                                                                                                                                                                                                                                                                                                                                                                                                                    6058- Cantidad de instituciones o docentes acreditados y/o certificados, o programas de clases implementados, como parte del mecanismo de normalización de las acciones de capacitación de las organizaciones educativas que imparten formación relacionada a la materia hacendaria nacional.</t>
  </si>
  <si>
    <t>Informe de Evaluación Anual de las Metas Físicas-Financieras</t>
  </si>
  <si>
    <t>Programación Trimestral</t>
  </si>
  <si>
    <t>Ejecución Trimestral</t>
  </si>
  <si>
    <t xml:space="preserve">6056 - Servidores Públicos y Ciudadanos que reciben capacitaciones en política y gestión fiscal.                                                                                                           6058-  Instituciones públicas y Privadas que reciben acreditación y certificación para desarrollar programas en materia hacendaria. </t>
  </si>
  <si>
    <t>Abril-Junio  2023</t>
  </si>
  <si>
    <t>6056- El número de servidores y ciudadanos en las distintas acciones de capacitación fueron un total de 5,081 siendo lo programado 4,361 superando la meta del trimestre en un 17%.                                                                                                                                                                                                                                6058- No existe registro de metas debido a que estan en curso y serán cumplidas a partir el tercer trimestre 2023.</t>
  </si>
  <si>
    <r>
      <rPr>
        <b/>
        <i/>
        <sz val="11"/>
        <color theme="1"/>
        <rFont val="Calibri"/>
        <family val="2"/>
        <scheme val="minor"/>
      </rPr>
      <t>6056- METAS FISICAS</t>
    </r>
    <r>
      <rPr>
        <i/>
        <sz val="11"/>
        <color theme="1"/>
        <rFont val="Calibri"/>
        <family val="2"/>
        <scheme val="minor"/>
      </rPr>
      <t xml:space="preserve">:
El desvío positivo de un 17% de 4,361 a 5,081 es debido al aumento en la demanda de los servicios o programas ofrecidos en la programación abierta del CAPGEFI, esto se debe a factores externos como cambios en las necesidades de las instituciones solicitantes, la popularidad de ciertos cursos y programas gracias a que la institución ha implementado estrategias de promoción y marketing más efectivas durante el segundo trimestre esto pudo haber generado una mayor conciencia y atracción hacia sus servicios, lo que resultó en un mayor número de solicitudes. 
</t>
    </r>
    <r>
      <rPr>
        <b/>
        <i/>
        <sz val="11"/>
        <color theme="1"/>
        <rFont val="Calibri"/>
        <family val="2"/>
        <scheme val="minor"/>
      </rPr>
      <t>METAS FINANCIERAS</t>
    </r>
    <r>
      <rPr>
        <i/>
        <sz val="11"/>
        <color theme="1"/>
        <rFont val="Calibri"/>
        <family val="2"/>
        <scheme val="minor"/>
      </rPr>
      <t xml:space="preserve">:
La causa del desvío de un -21% de lo programado, ha sido por el retraso en las solicitudes de pago a docente, y reprogramación de compras de comparación de precios para el tercer trimestre. (Informaciones suministradas por el Depto. Administrativo y Financiero).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6058- METAS FISICAS</t>
    </r>
    <r>
      <rPr>
        <i/>
        <sz val="11"/>
        <color theme="1"/>
        <rFont val="Calibri"/>
        <family val="2"/>
        <scheme val="minor"/>
      </rPr>
      <t xml:space="preserve">:
La causa del desvío de 1 programada para este trimestre se reprogramó para el TIII siguiente debido a un retraso en el proceso de documentación de la acreditación que será cumplida en el TIII.
</t>
    </r>
    <r>
      <rPr>
        <b/>
        <i/>
        <sz val="11"/>
        <color theme="1"/>
        <rFont val="Calibri"/>
        <family val="2"/>
        <scheme val="minor"/>
      </rPr>
      <t>METAS FINANCIERAS:</t>
    </r>
    <r>
      <rPr>
        <i/>
        <sz val="11"/>
        <color theme="1"/>
        <rFont val="Calibri"/>
        <family val="2"/>
        <scheme val="minor"/>
      </rPr>
      <t xml:space="preserve">
La causa del desvío positivo de un 65% de lo programado fue debido a la acumulación de las ejecutorias del primer y segundo trimestre. (Información suministrada por el Depto. Administrativo y Financiero).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</si>
</sst>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 readingOrder="1"/>
    </xf>
    <xf numFmtId="0" fontId="17" fillId="0" borderId="20" xfId="0" applyFont="1" applyBorder="1" applyAlignment="1" applyProtection="1">
      <alignment vertical="top" wrapText="1"/>
      <protection locked="0"/>
    </xf>
    <xf numFmtId="165" fontId="17" fillId="0" borderId="20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0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22" xfId="0" applyFont="1" applyBorder="1" applyAlignment="1" applyProtection="1">
      <alignment vertical="top" wrapText="1"/>
      <protection locked="0"/>
    </xf>
    <xf numFmtId="165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10" borderId="0" xfId="0" applyFont="1" applyFill="1" applyProtection="1">
      <protection locked="0"/>
    </xf>
    <xf numFmtId="0" fontId="0" fillId="10" borderId="0" xfId="0" applyFill="1"/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16" fillId="8" borderId="34" xfId="0" applyFont="1" applyFill="1" applyBorder="1" applyAlignment="1">
      <alignment horizontal="center" vertical="center" wrapText="1" readingOrder="1"/>
    </xf>
    <xf numFmtId="0" fontId="16" fillId="8" borderId="35" xfId="0" applyFont="1" applyFill="1" applyBorder="1" applyAlignment="1">
      <alignment horizontal="center" vertical="center" wrapText="1" readingOrder="1"/>
    </xf>
    <xf numFmtId="0" fontId="17" fillId="0" borderId="32" xfId="0" applyFont="1" applyBorder="1" applyAlignment="1" applyProtection="1">
      <alignment vertical="top" wrapText="1"/>
      <protection locked="0"/>
    </xf>
    <xf numFmtId="167" fontId="17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6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166" fontId="1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31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5" fillId="8" borderId="20" xfId="0" applyFont="1" applyFill="1" applyBorder="1" applyAlignment="1">
      <alignment horizontal="center" vertical="center" wrapText="1" readingOrder="1"/>
    </xf>
    <xf numFmtId="0" fontId="11" fillId="6" borderId="20" xfId="0" applyFont="1" applyFill="1" applyBorder="1" applyAlignment="1">
      <alignment vertical="top" wrapText="1"/>
    </xf>
    <xf numFmtId="0" fontId="11" fillId="6" borderId="33" xfId="0" applyFont="1" applyFill="1" applyBorder="1" applyAlignment="1">
      <alignment vertical="top" wrapText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39" fontId="11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0" borderId="20" xfId="2" applyFont="1" applyFill="1" applyBorder="1" applyAlignment="1" applyProtection="1">
      <alignment horizontal="center" vertical="center" wrapText="1" readingOrder="1"/>
    </xf>
    <xf numFmtId="9" fontId="11" fillId="0" borderId="33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105630</xdr:colOff>
      <xdr:row>0</xdr:row>
      <xdr:rowOff>39414</xdr:rowOff>
    </xdr:from>
    <xdr:ext cx="1278016" cy="75543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0" y="39414"/>
          <a:ext cx="1278016" cy="7554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topLeftCell="A19" zoomScaleNormal="100" zoomScaleSheetLayoutView="100" workbookViewId="0">
      <selection activeCell="A6" sqref="A6:J6"/>
    </sheetView>
  </sheetViews>
  <sheetFormatPr baseColWidth="10" defaultRowHeight="15" x14ac:dyDescent="0.25"/>
  <cols>
    <col min="1" max="1" width="23" style="4" customWidth="1"/>
    <col min="2" max="2" width="17.42578125" style="4" customWidth="1"/>
    <col min="3" max="7" width="12.7109375" style="4" customWidth="1"/>
    <col min="8" max="8" width="15" style="4" customWidth="1"/>
    <col min="9" max="10" width="12.7109375" style="4" customWidth="1"/>
    <col min="11" max="11" width="11.42578125" style="4"/>
  </cols>
  <sheetData>
    <row r="1" spans="1:11" ht="21.75" thickBot="1" x14ac:dyDescent="0.3">
      <c r="A1" s="13"/>
      <c r="B1" s="59" t="s">
        <v>64</v>
      </c>
      <c r="C1" s="60"/>
      <c r="D1" s="60"/>
      <c r="E1" s="60"/>
      <c r="F1" s="60"/>
      <c r="G1" s="60"/>
      <c r="H1" s="60"/>
      <c r="I1" s="60"/>
      <c r="J1" s="61"/>
      <c r="K1" s="1"/>
    </row>
    <row r="2" spans="1:11" ht="21.75" thickBot="1" x14ac:dyDescent="0.3">
      <c r="A2" s="14"/>
      <c r="B2" s="62" t="s">
        <v>0</v>
      </c>
      <c r="C2" s="63"/>
      <c r="D2" s="62" t="s">
        <v>1</v>
      </c>
      <c r="E2" s="63"/>
      <c r="F2" s="63"/>
      <c r="G2" s="63"/>
      <c r="H2" s="64"/>
      <c r="I2" s="2" t="s">
        <v>2</v>
      </c>
      <c r="J2" s="3" t="s">
        <v>3</v>
      </c>
      <c r="K2" s="1"/>
    </row>
    <row r="3" spans="1:11" ht="21.75" thickBot="1" x14ac:dyDescent="0.3">
      <c r="A3" s="15"/>
      <c r="B3" s="65" t="s">
        <v>4</v>
      </c>
      <c r="C3" s="66"/>
      <c r="D3" s="65" t="s">
        <v>68</v>
      </c>
      <c r="E3" s="66"/>
      <c r="F3" s="66"/>
      <c r="G3" s="66"/>
      <c r="H3" s="67"/>
      <c r="I3" s="18"/>
      <c r="J3" s="19">
        <v>1</v>
      </c>
      <c r="K3" s="1"/>
    </row>
    <row r="4" spans="1:11" x14ac:dyDescent="0.25">
      <c r="A4" s="68"/>
      <c r="B4" s="69"/>
      <c r="C4" s="69"/>
      <c r="D4" s="70"/>
      <c r="E4" s="70"/>
      <c r="F4" s="70"/>
      <c r="G4" s="70"/>
      <c r="H4" s="70"/>
      <c r="I4" s="69"/>
      <c r="J4" s="71"/>
      <c r="K4" s="1"/>
    </row>
    <row r="5" spans="1:11" ht="3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5"/>
      <c r="K5" s="1"/>
    </row>
    <row r="6" spans="1:11" ht="15.75" x14ac:dyDescent="0.25">
      <c r="A6" s="46" t="s">
        <v>60</v>
      </c>
      <c r="B6" s="47"/>
      <c r="C6" s="47"/>
      <c r="D6" s="47"/>
      <c r="E6" s="47"/>
      <c r="F6" s="47"/>
      <c r="G6" s="47"/>
      <c r="H6" s="47"/>
      <c r="I6" s="47"/>
      <c r="J6" s="48"/>
      <c r="K6" s="1"/>
    </row>
    <row r="7" spans="1:11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x14ac:dyDescent="0.25">
      <c r="A8" s="22" t="s">
        <v>6</v>
      </c>
      <c r="B8" s="72" t="s">
        <v>48</v>
      </c>
      <c r="C8" s="73"/>
      <c r="D8" s="73"/>
      <c r="E8" s="73"/>
      <c r="F8" s="73"/>
      <c r="G8" s="73"/>
      <c r="H8" s="73"/>
      <c r="I8" s="73"/>
      <c r="J8" s="74"/>
      <c r="K8" s="1"/>
    </row>
    <row r="9" spans="1:11" ht="15" customHeight="1" x14ac:dyDescent="0.25">
      <c r="A9" s="23" t="s">
        <v>35</v>
      </c>
      <c r="B9" s="72" t="s">
        <v>48</v>
      </c>
      <c r="C9" s="73"/>
      <c r="D9" s="73"/>
      <c r="E9" s="73"/>
      <c r="F9" s="73"/>
      <c r="G9" s="73"/>
      <c r="H9" s="73"/>
      <c r="I9" s="73"/>
      <c r="J9" s="74"/>
      <c r="K9" s="1"/>
    </row>
    <row r="10" spans="1:11" x14ac:dyDescent="0.25">
      <c r="A10" s="23" t="s">
        <v>36</v>
      </c>
      <c r="B10" s="72" t="s">
        <v>49</v>
      </c>
      <c r="C10" s="73"/>
      <c r="D10" s="73"/>
      <c r="E10" s="73"/>
      <c r="F10" s="73"/>
      <c r="G10" s="73"/>
      <c r="H10" s="73"/>
      <c r="I10" s="73"/>
      <c r="J10" s="74"/>
      <c r="K10" s="1"/>
    </row>
    <row r="11" spans="1:11" ht="70.5" customHeight="1" x14ac:dyDescent="0.25">
      <c r="A11" s="22" t="s">
        <v>7</v>
      </c>
      <c r="B11" s="75" t="s">
        <v>50</v>
      </c>
      <c r="C11" s="75"/>
      <c r="D11" s="75"/>
      <c r="E11" s="75"/>
      <c r="F11" s="75"/>
      <c r="G11" s="75"/>
      <c r="H11" s="75"/>
      <c r="I11" s="75"/>
      <c r="J11" s="76"/>
    </row>
    <row r="12" spans="1:11" ht="67.5" customHeight="1" x14ac:dyDescent="0.25">
      <c r="A12" s="22" t="s">
        <v>8</v>
      </c>
      <c r="B12" s="77" t="s">
        <v>51</v>
      </c>
      <c r="C12" s="77"/>
      <c r="D12" s="77"/>
      <c r="E12" s="77"/>
      <c r="F12" s="77"/>
      <c r="G12" s="77"/>
      <c r="H12" s="77"/>
      <c r="I12" s="77"/>
      <c r="J12" s="78"/>
    </row>
    <row r="13" spans="1:11" ht="15.75" x14ac:dyDescent="0.25">
      <c r="A13" s="46" t="s">
        <v>9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27.75" customHeight="1" x14ac:dyDescent="0.25">
      <c r="A14" s="22" t="s">
        <v>10</v>
      </c>
      <c r="B14" s="16">
        <v>1</v>
      </c>
      <c r="C14" s="41" t="str">
        <f>IFERROR(VLOOKUP(B14,'[1]Validacion datos'!A2:B5,2,FALSE),"")</f>
        <v>DESARROLLO INSTITUCIONAL</v>
      </c>
      <c r="D14" s="41"/>
      <c r="E14" s="41"/>
      <c r="F14" s="41"/>
      <c r="G14" s="41"/>
      <c r="H14" s="41"/>
      <c r="I14" s="41"/>
      <c r="J14" s="42"/>
    </row>
    <row r="15" spans="1:11" ht="26.25" customHeight="1" x14ac:dyDescent="0.25">
      <c r="A15" s="22" t="s">
        <v>11</v>
      </c>
      <c r="B15" s="5">
        <v>1.1000000000000001</v>
      </c>
      <c r="C15" s="41" t="str">
        <f>IFERROR(VLOOKUP(B15,'[1]Validacion datos'!A8:B26,2,FALSE),"")</f>
        <v>Administración pública transparente, eficiente y orientada</v>
      </c>
      <c r="D15" s="41"/>
      <c r="E15" s="41"/>
      <c r="F15" s="41"/>
      <c r="G15" s="41"/>
      <c r="H15" s="41"/>
      <c r="I15" s="41"/>
      <c r="J15" s="42"/>
    </row>
    <row r="16" spans="1:11" ht="52.5" customHeight="1" x14ac:dyDescent="0.25">
      <c r="A16" s="22" t="s">
        <v>12</v>
      </c>
      <c r="B16" s="6" t="s">
        <v>52</v>
      </c>
      <c r="C16" s="52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52"/>
      <c r="E16" s="52"/>
      <c r="F16" s="52"/>
      <c r="G16" s="52"/>
      <c r="H16" s="52"/>
      <c r="I16" s="52"/>
      <c r="J16" s="53"/>
    </row>
    <row r="17" spans="1:11" ht="15.75" x14ac:dyDescent="0.25">
      <c r="A17" s="46" t="s">
        <v>13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ht="29.25" customHeight="1" x14ac:dyDescent="0.25">
      <c r="A18" s="22" t="s">
        <v>14</v>
      </c>
      <c r="B18" s="39" t="s">
        <v>53</v>
      </c>
      <c r="C18" s="39"/>
      <c r="D18" s="39"/>
      <c r="E18" s="39"/>
      <c r="F18" s="39"/>
      <c r="G18" s="39"/>
      <c r="H18" s="39"/>
      <c r="I18" s="39"/>
      <c r="J18" s="40"/>
    </row>
    <row r="19" spans="1:11" ht="61.5" customHeight="1" x14ac:dyDescent="0.25">
      <c r="A19" s="24" t="s">
        <v>15</v>
      </c>
      <c r="B19" s="39" t="s">
        <v>54</v>
      </c>
      <c r="C19" s="39"/>
      <c r="D19" s="39"/>
      <c r="E19" s="39"/>
      <c r="F19" s="39"/>
      <c r="G19" s="39"/>
      <c r="H19" s="39"/>
      <c r="I19" s="39"/>
      <c r="J19" s="40"/>
    </row>
    <row r="20" spans="1:11" ht="34.5" customHeight="1" x14ac:dyDescent="0.25">
      <c r="A20" s="24" t="s">
        <v>16</v>
      </c>
      <c r="B20" s="39" t="s">
        <v>55</v>
      </c>
      <c r="C20" s="39"/>
      <c r="D20" s="39"/>
      <c r="E20" s="39"/>
      <c r="F20" s="39"/>
      <c r="G20" s="39"/>
      <c r="H20" s="39"/>
      <c r="I20" s="39"/>
      <c r="J20" s="40"/>
    </row>
    <row r="21" spans="1:11" ht="76.5" customHeight="1" x14ac:dyDescent="0.25">
      <c r="A21" s="24" t="s">
        <v>37</v>
      </c>
      <c r="B21" s="39" t="s">
        <v>56</v>
      </c>
      <c r="C21" s="39"/>
      <c r="D21" s="39"/>
      <c r="E21" s="39"/>
      <c r="F21" s="39"/>
      <c r="G21" s="39"/>
      <c r="H21" s="39"/>
      <c r="I21" s="39"/>
      <c r="J21" s="40"/>
      <c r="K21" s="1"/>
    </row>
    <row r="22" spans="1:11" ht="15.75" x14ac:dyDescent="0.25">
      <c r="A22" s="46" t="s">
        <v>17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1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  <c r="K23" s="1"/>
    </row>
    <row r="24" spans="1:11" ht="15" customHeight="1" x14ac:dyDescent="0.25">
      <c r="A24" s="54" t="s">
        <v>19</v>
      </c>
      <c r="B24" s="55"/>
      <c r="C24" s="56" t="s">
        <v>20</v>
      </c>
      <c r="D24" s="58"/>
      <c r="E24" s="58"/>
      <c r="F24" s="58" t="s">
        <v>21</v>
      </c>
      <c r="G24" s="58"/>
      <c r="H24" s="55"/>
      <c r="I24" s="56" t="s">
        <v>22</v>
      </c>
      <c r="J24" s="57"/>
    </row>
    <row r="25" spans="1:11" s="21" customFormat="1" x14ac:dyDescent="0.25">
      <c r="A25" s="94">
        <v>265595015</v>
      </c>
      <c r="B25" s="95"/>
      <c r="C25" s="82">
        <v>291774603.39999998</v>
      </c>
      <c r="D25" s="83"/>
      <c r="E25" s="84"/>
      <c r="F25" s="82">
        <v>81333042.579999998</v>
      </c>
      <c r="G25" s="83"/>
      <c r="H25" s="84"/>
      <c r="I25" s="96">
        <f>F25/A25</f>
        <v>0.30622955246355055</v>
      </c>
      <c r="J25" s="97"/>
      <c r="K25" s="20"/>
    </row>
    <row r="26" spans="1:11" ht="15.75" x14ac:dyDescent="0.25">
      <c r="A26" s="49" t="s">
        <v>23</v>
      </c>
      <c r="B26" s="50"/>
      <c r="C26" s="50"/>
      <c r="D26" s="50"/>
      <c r="E26" s="50"/>
      <c r="F26" s="50"/>
      <c r="G26" s="50"/>
      <c r="H26" s="50"/>
      <c r="I26" s="50"/>
      <c r="J26" s="51"/>
      <c r="K26" s="1"/>
    </row>
    <row r="27" spans="1:11" x14ac:dyDescent="0.25">
      <c r="A27" s="25"/>
      <c r="B27" s="26"/>
      <c r="C27" s="79" t="s">
        <v>47</v>
      </c>
      <c r="D27" s="80"/>
      <c r="E27" s="79" t="s">
        <v>65</v>
      </c>
      <c r="F27" s="80"/>
      <c r="G27" s="79" t="s">
        <v>66</v>
      </c>
      <c r="H27" s="79"/>
      <c r="I27" s="79" t="s">
        <v>24</v>
      </c>
      <c r="J27" s="81"/>
    </row>
    <row r="28" spans="1:11" ht="38.25" x14ac:dyDescent="0.25">
      <c r="A28" s="27" t="s">
        <v>25</v>
      </c>
      <c r="B28" s="7" t="s">
        <v>26</v>
      </c>
      <c r="C28" s="7" t="s">
        <v>38</v>
      </c>
      <c r="D28" s="7" t="s">
        <v>39</v>
      </c>
      <c r="E28" s="7" t="s">
        <v>41</v>
      </c>
      <c r="F28" s="7" t="s">
        <v>42</v>
      </c>
      <c r="G28" s="7" t="s">
        <v>43</v>
      </c>
      <c r="H28" s="7" t="s">
        <v>44</v>
      </c>
      <c r="I28" s="7" t="s">
        <v>45</v>
      </c>
      <c r="J28" s="28" t="s">
        <v>46</v>
      </c>
    </row>
    <row r="29" spans="1:11" ht="73.5" customHeight="1" x14ac:dyDescent="0.25">
      <c r="A29" s="29" t="s">
        <v>61</v>
      </c>
      <c r="B29" s="8" t="s">
        <v>57</v>
      </c>
      <c r="C29" s="9">
        <v>14537</v>
      </c>
      <c r="D29" s="35">
        <v>247041630</v>
      </c>
      <c r="E29" s="35">
        <v>4361</v>
      </c>
      <c r="F29" s="35">
        <v>61097400.859999999</v>
      </c>
      <c r="G29" s="36">
        <v>5081</v>
      </c>
      <c r="H29" s="35">
        <v>48051800.93</v>
      </c>
      <c r="I29" s="10">
        <f>IF(G29&gt;0,G29/C29,0)</f>
        <v>0.34952190960996077</v>
      </c>
      <c r="J29" s="30">
        <f>IF(H29&gt;0,H29/D29,0)</f>
        <v>0.19450892114822915</v>
      </c>
    </row>
    <row r="30" spans="1:11" ht="72" x14ac:dyDescent="0.25">
      <c r="A30" s="31" t="s">
        <v>62</v>
      </c>
      <c r="B30" s="11" t="s">
        <v>58</v>
      </c>
      <c r="C30" s="12">
        <v>5</v>
      </c>
      <c r="D30" s="38">
        <v>2685229</v>
      </c>
      <c r="E30" s="37">
        <v>1</v>
      </c>
      <c r="F30" s="38">
        <v>671307.25</v>
      </c>
      <c r="G30" s="37">
        <v>0</v>
      </c>
      <c r="H30" s="38">
        <v>1107912.24</v>
      </c>
      <c r="I30" s="10">
        <f>IF(G30&gt;0,G30/C30,0)</f>
        <v>0</v>
      </c>
      <c r="J30" s="30">
        <f>IF(H30&gt;0,H30/D30,0)</f>
        <v>0.41259506731083273</v>
      </c>
    </row>
    <row r="31" spans="1:11" ht="15.75" x14ac:dyDescent="0.25">
      <c r="A31" s="46" t="s">
        <v>27</v>
      </c>
      <c r="B31" s="47"/>
      <c r="C31" s="47"/>
      <c r="D31" s="47"/>
      <c r="E31" s="47"/>
      <c r="F31" s="47"/>
      <c r="G31" s="47"/>
      <c r="H31" s="47"/>
      <c r="I31" s="47"/>
      <c r="J31" s="48"/>
    </row>
    <row r="32" spans="1:11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  <c r="K32" s="1"/>
    </row>
    <row r="33" spans="1:11" ht="36" customHeight="1" x14ac:dyDescent="0.25">
      <c r="A33" s="32" t="s">
        <v>29</v>
      </c>
      <c r="B33" s="39" t="s">
        <v>67</v>
      </c>
      <c r="C33" s="39"/>
      <c r="D33" s="39"/>
      <c r="E33" s="39"/>
      <c r="F33" s="39"/>
      <c r="G33" s="39"/>
      <c r="H33" s="39"/>
      <c r="I33" s="39"/>
      <c r="J33" s="40"/>
    </row>
    <row r="34" spans="1:11" ht="102" customHeight="1" x14ac:dyDescent="0.25">
      <c r="A34" s="32" t="s">
        <v>30</v>
      </c>
      <c r="B34" s="39" t="s">
        <v>63</v>
      </c>
      <c r="C34" s="39"/>
      <c r="D34" s="39"/>
      <c r="E34" s="39"/>
      <c r="F34" s="39"/>
      <c r="G34" s="39"/>
      <c r="H34" s="39"/>
      <c r="I34" s="39"/>
      <c r="J34" s="40"/>
    </row>
    <row r="35" spans="1:11" ht="57" customHeight="1" x14ac:dyDescent="0.25">
      <c r="A35" s="32" t="s">
        <v>31</v>
      </c>
      <c r="B35" s="39" t="s">
        <v>69</v>
      </c>
      <c r="C35" s="39"/>
      <c r="D35" s="39"/>
      <c r="E35" s="39"/>
      <c r="F35" s="39"/>
      <c r="G35" s="39"/>
      <c r="H35" s="39"/>
      <c r="I35" s="39"/>
      <c r="J35" s="40"/>
    </row>
    <row r="36" spans="1:11" ht="263.25" customHeight="1" x14ac:dyDescent="0.25">
      <c r="A36" s="32" t="s">
        <v>32</v>
      </c>
      <c r="B36" s="39" t="s">
        <v>70</v>
      </c>
      <c r="C36" s="39"/>
      <c r="D36" s="39"/>
      <c r="E36" s="39"/>
      <c r="F36" s="39"/>
      <c r="G36" s="39"/>
      <c r="H36" s="39"/>
      <c r="I36" s="39"/>
      <c r="J36" s="40"/>
    </row>
    <row r="37" spans="1:11" ht="15.75" x14ac:dyDescent="0.25">
      <c r="A37" s="46" t="s">
        <v>33</v>
      </c>
      <c r="B37" s="47"/>
      <c r="C37" s="47"/>
      <c r="D37" s="47"/>
      <c r="E37" s="47"/>
      <c r="F37" s="47"/>
      <c r="G37" s="47"/>
      <c r="H37" s="47"/>
      <c r="I37" s="47"/>
      <c r="J37" s="48"/>
    </row>
    <row r="38" spans="1:11" ht="15.75" x14ac:dyDescent="0.25">
      <c r="A38" s="85" t="s">
        <v>34</v>
      </c>
      <c r="B38" s="86"/>
      <c r="C38" s="86"/>
      <c r="D38" s="86"/>
      <c r="E38" s="86"/>
      <c r="F38" s="86"/>
      <c r="G38" s="86"/>
      <c r="H38" s="86"/>
      <c r="I38" s="86"/>
      <c r="J38" s="87"/>
      <c r="K38" s="1"/>
    </row>
    <row r="39" spans="1:11" ht="27.75" customHeight="1" x14ac:dyDescent="0.25">
      <c r="A39" s="88" t="s">
        <v>59</v>
      </c>
      <c r="B39" s="89"/>
      <c r="C39" s="89"/>
      <c r="D39" s="89"/>
      <c r="E39" s="89"/>
      <c r="F39" s="89"/>
      <c r="G39" s="89"/>
      <c r="H39" s="89"/>
      <c r="I39" s="89"/>
      <c r="J39" s="90"/>
    </row>
    <row r="40" spans="1:11" ht="27.75" customHeight="1" x14ac:dyDescent="0.25">
      <c r="A40" s="33"/>
      <c r="B40" s="17"/>
      <c r="C40" s="17"/>
      <c r="D40" s="17"/>
      <c r="E40" s="17"/>
      <c r="F40" s="17"/>
      <c r="G40" s="17"/>
      <c r="H40" s="17"/>
      <c r="I40" s="17"/>
      <c r="J40" s="34"/>
    </row>
    <row r="41" spans="1:11" ht="30.75" customHeight="1" thickBot="1" x14ac:dyDescent="0.3">
      <c r="A41" s="91" t="s">
        <v>40</v>
      </c>
      <c r="B41" s="92"/>
      <c r="C41" s="92"/>
      <c r="D41" s="92"/>
      <c r="E41" s="92"/>
      <c r="F41" s="92"/>
      <c r="G41" s="92"/>
      <c r="H41" s="92"/>
      <c r="I41" s="92"/>
      <c r="J41" s="9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6:J36"/>
    <mergeCell ref="A25:B25"/>
    <mergeCell ref="I25:J25"/>
    <mergeCell ref="A26:J26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35:J3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 E30"/>
    <dataValidation allowBlank="1" showInputMessage="1" showErrorMessage="1" prompt="Monto presupuestado para el producto" sqref="D28:D30 F28:F30 E29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Oficina de Acceso a la Información</cp:lastModifiedBy>
  <cp:lastPrinted>2023-07-11T17:58:58Z</cp:lastPrinted>
  <dcterms:created xsi:type="dcterms:W3CDTF">2021-03-22T15:50:10Z</dcterms:created>
  <dcterms:modified xsi:type="dcterms:W3CDTF">2023-07-12T17:47:15Z</dcterms:modified>
</cp:coreProperties>
</file>