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</sheets>
  <definedNames>
    <definedName name="_xlnm.Print_Area" localSheetId="0">'ejecucion'!$A$1:$J$213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<sst xmlns="http://schemas.openxmlformats.org/spreadsheetml/2006/main" count="427" uniqueCount="204">
  <si>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</si>
  <si>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</si>
  <si>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</si>
  <si>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</si>
  <si>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</si>
  <si>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</si>
  <si>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</si>
  <si>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</si>
  <si>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</si>
  <si>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</si>
  <si>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</si>
  <si>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</si>
  <si>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</si>
  <si>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</si>
  <si>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</si>
  <si>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</si>
  <si>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</si>
  <si>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</si>
  <si>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</si>
  <si>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</si>
  <si>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</si>
  <si>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</si>
  <si>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</si>
  <si>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</si>
  <si>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</si>
  <si>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</si>
  <si>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</si>
  <si>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</si>
  <si>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</si>
  <si>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</si>
  <si>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</si>
  <si>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</si>
  <si>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</si>
  <si>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</si>
  <si>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</si>
  <si>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</si>
  <si>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</si>
  <si>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</si>
  <si>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</si>
  <si>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</si>
  <si>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</si>
  <si>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</si>
  <si>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</si>
  <si>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</si>
  <si>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</si>
  <si>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</si>
  <si>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</si>
  <si>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</si>
  <si>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</si>
  <si>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</si>
  <si>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</si>
  <si>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</si>
  <si>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</si>
  <si>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</si>
  <si>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</si>
  <si>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</si>
  <si>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</si>
  <si>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</si>
  <si>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</si>
  <si>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</si>
  <si>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</si>
  <si>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</si>
  <si>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</si>
  <si>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</si>
  <si>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</si>
  <si>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</si>
  <si>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</si>
  <si>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</si>
  <si>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</si>
  <si>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</si>
  <si>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</si>
  <si>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</si>
  <si>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</si>
  <si>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</si>
  <si>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</si>
  <si>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</si>
  <si>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</si>
  <si>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</si>
  <si>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</si>
  <si>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</si>
  <si>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</si>
  <si>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</si>
  <si>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</si>
  <si>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</si>
  <si>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</si>
  <si>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</si>
  <si>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</si>
  <si>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</si>
  <si>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</si>
  <si>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</si>
  <si>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</si>
  <si>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</si>
  <si>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</si>
  <si>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</si>
  <si>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</si>
  <si>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</si>
  <si>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</si>
  <si>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</si>
  <si>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</si>
  <si>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</si>
  <si>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</si>
  <si>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</si>
  <si>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</si>
  <si>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</si>
  <si>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</si>
  <si>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</si>
  <si>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</si>
  <si>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</si>
  <si>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</si>
  <si>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</si>
  <si>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</si>
  <si>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</si>
  <si>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</si>
  <si>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</si>
  <si>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</si>
  <si>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</si>
  <si>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</si>
  <si>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</si>
  <si>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</si>
  <si>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</si>
  <si>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</si>
  <si>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</si>
  <si>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</si>
  <si>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</si>
  <si>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</si>
  <si>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</si>
  <si>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</si>
  <si>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</si>
  <si>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</si>
  <si>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</si>
  <si>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</si>
  <si>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</si>
  <si>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</si>
  <si>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</si>
  <si>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</si>
  <si>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</si>
  <si>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</si>
  <si>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</si>
  <si>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</si>
  <si>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</si>
  <si>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</si>
  <si>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</si>
  <si>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</si>
  <si>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</si>
  <si>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</si>
  <si>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</si>
  <si>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</si>
  <si>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</si>
  <si>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</si>
  <si>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</si>
  <si>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</si>
  <si>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</si>
  <si>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</si>
  <si>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</si>
  <si>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</si>
  <si>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</si>
  <si>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</si>
  <si>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</si>
  <si>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</si>
  <si>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</si>
  <si>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</si>
  <si>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</si>
  <si>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</si>
  <si>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</si>
  <si>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</si>
  <si>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</si>
  <si>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</si>
  <si>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</si>
  <si>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</si>
  <si>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</si>
  <si>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</si>
  <si>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</si>
  <si>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</si>
  <si>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</si>
  <si>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</si>
  <si>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</si>
  <si>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</si>
  <si>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</si>
  <si>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</si>
  <si>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</si>
  <si>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</si>
  <si>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</si>
  <si>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</si>
  <si>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</si>
  <si>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</si>
  <si>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</si>
  <si>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</si>
  <si>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</si>
  <si>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</si>
  <si>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</si>
  <si>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</si>
  <si>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</si>
  <si>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</si>
  <si>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</si>
  <si>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</si>
  <si>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</si>
  <si>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Informáticas</t>
  </si>
  <si>
    <t>MOBILIARIO Y EQUIPO EDUCACIONAL Y RECREATIVO</t>
  </si>
  <si>
    <t>Equipos y aparatos audiovisuales</t>
  </si>
  <si>
    <t>Equipos y Aparatos audiovisuales</t>
  </si>
  <si>
    <t>“Año del Fomento de las Exportaciones”</t>
  </si>
  <si>
    <t>Ejecución Abril</t>
  </si>
  <si>
    <t>Periodo del  01/04/2018 Al 30/04/2018</t>
  </si>
  <si>
    <t>Ejecución Presupuestaria - Ejecución Abril 2018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</si>
</sst>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9"/>
  <sheetViews>
    <sheetView showZeros="0" tabSelected="1" zoomScale="110" zoomScaleNormal="110" workbookViewId="0" topLeftCell="A16">
      <selection activeCell="I32" sqref="I32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2"/>
      <c r="C4" s="82"/>
      <c r="D4" s="82"/>
      <c r="E4" s="82"/>
      <c r="F4" s="82"/>
      <c r="G4" s="82"/>
      <c r="H4" s="82"/>
      <c r="I4" s="82"/>
      <c r="J4" s="82"/>
    </row>
    <row r="5" spans="2:10" ht="23.25">
      <c r="B5" s="83"/>
      <c r="C5" s="83"/>
      <c r="D5" s="83"/>
      <c r="E5" s="83"/>
      <c r="F5" s="83"/>
      <c r="G5" s="83"/>
      <c r="H5" s="83"/>
      <c r="I5" s="83"/>
      <c r="J5" s="83"/>
    </row>
    <row r="6" spans="1:10" ht="23.25">
      <c r="A6" s="83" t="s">
        <v>200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8.75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8.75">
      <c r="A8" s="84" t="s">
        <v>153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.75">
      <c r="A9" s="82" t="s">
        <v>154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85" t="s">
        <v>202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5.75">
      <c r="A11" s="85" t="s">
        <v>190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7" t="s">
        <v>9</v>
      </c>
      <c r="C13" s="87"/>
      <c r="D13" s="87"/>
      <c r="E13" s="87"/>
      <c r="F13" s="87"/>
      <c r="G13" s="10"/>
      <c r="H13" s="10"/>
      <c r="I13" s="10"/>
      <c r="J13" s="43">
        <v>183756362</v>
      </c>
    </row>
    <row r="14" spans="2:10" ht="16.5" customHeight="1">
      <c r="B14" s="87" t="s">
        <v>10</v>
      </c>
      <c r="C14" s="87"/>
      <c r="D14" s="87"/>
      <c r="E14" s="87"/>
      <c r="F14" s="87"/>
      <c r="G14" s="10"/>
      <c r="H14" s="10"/>
      <c r="I14" s="10"/>
      <c r="J14" s="73">
        <v>6741446.17</v>
      </c>
    </row>
    <row r="15" spans="2:10" ht="16.5" customHeight="1">
      <c r="B15" s="88" t="s">
        <v>50</v>
      </c>
      <c r="C15" s="88"/>
      <c r="D15" s="88"/>
      <c r="E15" s="88"/>
      <c r="F15" s="88"/>
      <c r="G15" s="10"/>
      <c r="H15" s="10"/>
      <c r="I15" s="10"/>
      <c r="J15" s="43">
        <f>+J13-J14</f>
        <v>177014915.83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6" t="s">
        <v>4</v>
      </c>
      <c r="C17" s="86"/>
      <c r="D17" s="86"/>
      <c r="E17" s="86"/>
      <c r="F17" s="86"/>
      <c r="G17" s="86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201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10216179.719999999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5715629.88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4394630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4394630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1295250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1215750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79500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186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/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25749.88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>
        <v>25749.88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326434.81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326434.81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15434.81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/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/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/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/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836753.27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384305.22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415057.24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37390.81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6878817.96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+I51+I62+I65+I68+I71+I80+I88+I76</f>
        <v>2913633.59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214130.53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210821.83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0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0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3308.7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/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114114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114114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61400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61400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39200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39200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/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44340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44340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/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/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2440449.06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2440449.06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/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143225.14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0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2297223.92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/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+I51+I57+I60+I62+I65+I68+I71+I80+I88</f>
        <v>2869293.59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330544.28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152864.28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152864.28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/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0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177680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177680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177680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0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0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/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/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330544.28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+G175+G183+G186+G188</f>
        <v>0</v>
      </c>
      <c r="H174" s="22">
        <f>+H175+H183+H186+H188</f>
        <v>2400000</v>
      </c>
      <c r="I174" s="22">
        <f>+I175+I180+I183+I186+I188</f>
        <v>93183.89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0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/>
      <c r="J177" s="14"/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/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2</v>
      </c>
      <c r="D180" s="5"/>
      <c r="E180" s="5"/>
      <c r="F180" s="4" t="s">
        <v>197</v>
      </c>
      <c r="G180" s="13"/>
      <c r="H180" s="13"/>
      <c r="I180" s="13">
        <f>+I181</f>
        <v>0</v>
      </c>
      <c r="J180" s="10"/>
    </row>
    <row r="181" spans="1:10" ht="12.75" customHeight="1">
      <c r="A181" s="58">
        <v>2</v>
      </c>
      <c r="B181" s="3">
        <v>6</v>
      </c>
      <c r="C181" s="5">
        <v>2</v>
      </c>
      <c r="D181" s="5">
        <v>1</v>
      </c>
      <c r="E181" s="5"/>
      <c r="F181" s="4" t="s">
        <v>198</v>
      </c>
      <c r="G181" s="13"/>
      <c r="H181" s="13"/>
      <c r="I181" s="13">
        <f>+I182</f>
        <v>0</v>
      </c>
      <c r="J181" s="10"/>
    </row>
    <row r="182" spans="1:10" ht="12.75" customHeight="1">
      <c r="A182" s="33">
        <v>2</v>
      </c>
      <c r="B182" s="6">
        <v>6</v>
      </c>
      <c r="C182" s="28">
        <v>2</v>
      </c>
      <c r="D182" s="28">
        <v>1</v>
      </c>
      <c r="E182" s="28">
        <v>1</v>
      </c>
      <c r="F182" s="27" t="s">
        <v>199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4</v>
      </c>
      <c r="D183" s="5" t="s">
        <v>13</v>
      </c>
      <c r="E183" s="5"/>
      <c r="F183" s="4" t="s">
        <v>123</v>
      </c>
      <c r="G183" s="13">
        <f>+G184</f>
        <v>0</v>
      </c>
      <c r="H183" s="13">
        <v>0</v>
      </c>
      <c r="I183" s="13">
        <f>+I184</f>
        <v>0</v>
      </c>
      <c r="J183" s="9" t="s">
        <v>21</v>
      </c>
    </row>
    <row r="184" spans="1:10" ht="12.75" customHeight="1">
      <c r="A184" s="33">
        <v>2</v>
      </c>
      <c r="B184" s="6">
        <v>6</v>
      </c>
      <c r="C184" s="7">
        <v>4</v>
      </c>
      <c r="D184" s="7">
        <v>1</v>
      </c>
      <c r="E184" s="7">
        <v>1</v>
      </c>
      <c r="F184" s="27" t="s">
        <v>124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33">
        <v>2</v>
      </c>
      <c r="B185" s="6">
        <v>6</v>
      </c>
      <c r="C185" s="7">
        <v>4</v>
      </c>
      <c r="D185" s="7">
        <v>1</v>
      </c>
      <c r="E185" s="7">
        <v>2</v>
      </c>
      <c r="F185" s="27" t="s">
        <v>177</v>
      </c>
      <c r="G185" s="14"/>
      <c r="H185" s="14"/>
      <c r="I185" s="14">
        <v>0</v>
      </c>
      <c r="J185" s="9"/>
    </row>
    <row r="186" spans="1:10" ht="12.75" customHeight="1">
      <c r="A186" s="58">
        <v>2</v>
      </c>
      <c r="B186" s="3">
        <v>6</v>
      </c>
      <c r="C186" s="5">
        <v>5</v>
      </c>
      <c r="D186" s="5"/>
      <c r="E186" s="5"/>
      <c r="F186" s="16" t="s">
        <v>145</v>
      </c>
      <c r="G186" s="13">
        <f>+G187</f>
        <v>0</v>
      </c>
      <c r="H186" s="13">
        <f>+H187</f>
        <v>0</v>
      </c>
      <c r="I186" s="13">
        <f>+I187</f>
        <v>0</v>
      </c>
      <c r="J186" s="10" t="s">
        <v>13</v>
      </c>
    </row>
    <row r="187" spans="1:10" ht="12.75" customHeight="1">
      <c r="A187" s="33">
        <v>2</v>
      </c>
      <c r="B187" s="6">
        <v>6</v>
      </c>
      <c r="C187" s="7">
        <v>5</v>
      </c>
      <c r="D187" s="7">
        <v>5</v>
      </c>
      <c r="E187" s="7">
        <v>1</v>
      </c>
      <c r="F187" s="27" t="s">
        <v>125</v>
      </c>
      <c r="G187" s="14">
        <v>0</v>
      </c>
      <c r="H187" s="14">
        <v>0</v>
      </c>
      <c r="I187" s="14"/>
      <c r="J187" s="9" t="s">
        <v>13</v>
      </c>
    </row>
    <row r="188" spans="1:10" ht="12.75" customHeight="1">
      <c r="A188" s="58">
        <v>2</v>
      </c>
      <c r="B188" s="3">
        <v>6</v>
      </c>
      <c r="C188" s="5">
        <v>7</v>
      </c>
      <c r="D188" s="5"/>
      <c r="E188" s="5"/>
      <c r="F188" s="16" t="s">
        <v>126</v>
      </c>
      <c r="G188" s="13">
        <f>+G189+G192</f>
        <v>0</v>
      </c>
      <c r="H188" s="13">
        <f>+H189+H192</f>
        <v>400000</v>
      </c>
      <c r="I188" s="13">
        <f>+I189+I192</f>
        <v>93183.89</v>
      </c>
      <c r="J188" s="10" t="s">
        <v>21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3</v>
      </c>
      <c r="E189" s="5"/>
      <c r="F189" s="16" t="s">
        <v>146</v>
      </c>
      <c r="G189" s="13">
        <f>+G190+G191</f>
        <v>0</v>
      </c>
      <c r="H189" s="13">
        <f>+H190+H191</f>
        <v>0</v>
      </c>
      <c r="I189" s="13">
        <f>+I190+I191</f>
        <v>0</v>
      </c>
      <c r="J189" s="9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3</v>
      </c>
      <c r="E190" s="7">
        <v>1</v>
      </c>
      <c r="F190" s="27" t="s">
        <v>127</v>
      </c>
      <c r="G190" s="14">
        <v>0</v>
      </c>
      <c r="H190" s="14">
        <v>0</v>
      </c>
      <c r="I190" s="14">
        <v>0</v>
      </c>
      <c r="J190" s="9"/>
    </row>
    <row r="191" spans="1:10" ht="12.75" customHeight="1">
      <c r="A191" s="33">
        <v>2</v>
      </c>
      <c r="B191" s="6">
        <v>6</v>
      </c>
      <c r="C191" s="7">
        <v>8</v>
      </c>
      <c r="D191" s="7">
        <v>3</v>
      </c>
      <c r="E191" s="7">
        <v>2</v>
      </c>
      <c r="F191" s="27" t="s">
        <v>128</v>
      </c>
      <c r="G191" s="14">
        <v>0</v>
      </c>
      <c r="H191" s="14">
        <v>0</v>
      </c>
      <c r="I191" s="14"/>
      <c r="J191" s="9" t="s">
        <v>13</v>
      </c>
    </row>
    <row r="192" spans="1:10" ht="12.75" customHeight="1">
      <c r="A192" s="58">
        <v>2</v>
      </c>
      <c r="B192" s="3">
        <v>6</v>
      </c>
      <c r="C192" s="5">
        <v>8</v>
      </c>
      <c r="D192" s="5">
        <v>8</v>
      </c>
      <c r="E192" s="5"/>
      <c r="F192" s="16" t="s">
        <v>129</v>
      </c>
      <c r="G192" s="13">
        <f>+G193</f>
        <v>0</v>
      </c>
      <c r="H192" s="13">
        <f>+H193</f>
        <v>400000</v>
      </c>
      <c r="I192" s="13">
        <f>+I193</f>
        <v>93183.89</v>
      </c>
      <c r="J192" s="10" t="s">
        <v>13</v>
      </c>
    </row>
    <row r="193" spans="1:10" ht="12.75" customHeight="1">
      <c r="A193" s="33">
        <v>2</v>
      </c>
      <c r="B193" s="6">
        <v>6</v>
      </c>
      <c r="C193" s="7">
        <v>8</v>
      </c>
      <c r="D193" s="7">
        <v>8</v>
      </c>
      <c r="E193" s="7">
        <v>1</v>
      </c>
      <c r="F193" s="27" t="s">
        <v>196</v>
      </c>
      <c r="G193" s="14">
        <v>0</v>
      </c>
      <c r="H193" s="14">
        <v>400000</v>
      </c>
      <c r="I193" s="14">
        <v>93183.89</v>
      </c>
      <c r="J193" s="9">
        <v>0</v>
      </c>
    </row>
    <row r="194" spans="1:10" ht="4.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/>
    </row>
    <row r="195" spans="1:10" ht="12.75" customHeight="1">
      <c r="A195" s="33"/>
      <c r="B195" s="3"/>
      <c r="C195" s="7"/>
      <c r="D195" s="7"/>
      <c r="E195" s="7"/>
      <c r="F195" s="68" t="s">
        <v>152</v>
      </c>
      <c r="G195" s="69"/>
      <c r="H195" s="69"/>
      <c r="I195" s="69"/>
      <c r="J195" s="72">
        <f>+I175+I180+I183+I186+I188</f>
        <v>93183.89</v>
      </c>
    </row>
    <row r="196" spans="1:10" ht="12.7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8" customHeight="1">
      <c r="A197" s="19">
        <v>2</v>
      </c>
      <c r="B197" s="19">
        <v>7</v>
      </c>
      <c r="C197" s="19"/>
      <c r="D197" s="19"/>
      <c r="E197" s="19"/>
      <c r="F197" s="21" t="s">
        <v>130</v>
      </c>
      <c r="G197" s="64">
        <f aca="true" t="shared" si="0" ref="G197:I198">+G198</f>
        <v>0</v>
      </c>
      <c r="H197" s="61">
        <f t="shared" si="0"/>
        <v>0</v>
      </c>
      <c r="I197" s="61">
        <f t="shared" si="0"/>
        <v>0</v>
      </c>
      <c r="J197" s="61">
        <v>0</v>
      </c>
    </row>
    <row r="198" spans="1:10" ht="12.75" customHeight="1">
      <c r="A198" s="58">
        <v>2</v>
      </c>
      <c r="B198" s="3">
        <v>7</v>
      </c>
      <c r="C198" s="5">
        <v>2</v>
      </c>
      <c r="D198" s="5"/>
      <c r="E198" s="5"/>
      <c r="F198" s="16" t="s">
        <v>147</v>
      </c>
      <c r="G198" s="13">
        <f t="shared" si="0"/>
        <v>0</v>
      </c>
      <c r="H198" s="13">
        <f t="shared" si="0"/>
        <v>0</v>
      </c>
      <c r="I198" s="13">
        <f t="shared" si="0"/>
        <v>0</v>
      </c>
      <c r="J198" s="10" t="s">
        <v>13</v>
      </c>
    </row>
    <row r="199" spans="1:10" ht="12.75" customHeight="1">
      <c r="A199" s="33">
        <v>2</v>
      </c>
      <c r="B199" s="3">
        <v>7</v>
      </c>
      <c r="C199" s="7">
        <v>2</v>
      </c>
      <c r="D199" s="7">
        <v>2</v>
      </c>
      <c r="E199" s="7"/>
      <c r="F199" s="27" t="s">
        <v>131</v>
      </c>
      <c r="G199" s="14">
        <v>0</v>
      </c>
      <c r="H199" s="14">
        <v>0</v>
      </c>
      <c r="I199" s="14">
        <v>0</v>
      </c>
      <c r="J199" s="9" t="s">
        <v>13</v>
      </c>
    </row>
    <row r="200" spans="1:10" ht="12.7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 t="s">
        <v>21</v>
      </c>
    </row>
    <row r="201" spans="2:10" ht="12.75" customHeight="1">
      <c r="B201" s="7"/>
      <c r="C201" s="7"/>
      <c r="D201" s="7"/>
      <c r="E201" s="7"/>
      <c r="F201" s="68" t="s">
        <v>151</v>
      </c>
      <c r="G201" s="69"/>
      <c r="H201" s="55"/>
      <c r="I201" s="69"/>
      <c r="J201" s="70">
        <f>+J197</f>
        <v>0</v>
      </c>
    </row>
    <row r="202" spans="2:10" ht="12.75" customHeight="1">
      <c r="B202" s="7"/>
      <c r="C202" s="7"/>
      <c r="D202" s="7"/>
      <c r="E202" s="7"/>
      <c r="F202" s="4"/>
      <c r="G202" s="14"/>
      <c r="H202" s="1"/>
      <c r="I202" s="14"/>
      <c r="J202" s="9" t="s">
        <v>13</v>
      </c>
    </row>
    <row r="203" spans="2:10" ht="12.75" customHeight="1">
      <c r="B203" s="7"/>
      <c r="C203" s="7"/>
      <c r="D203" s="7"/>
      <c r="E203" s="7"/>
      <c r="F203" s="4" t="s">
        <v>150</v>
      </c>
      <c r="G203" s="65">
        <f>+G174+G164+G111+G50+G19</f>
        <v>97083758</v>
      </c>
      <c r="H203" s="76">
        <f>+H174+H164+H111+H50+H19</f>
        <v>97083758</v>
      </c>
      <c r="I203" s="14"/>
      <c r="J203" s="10">
        <v>0</v>
      </c>
    </row>
    <row r="204" spans="2:10" ht="12.75" customHeight="1">
      <c r="B204" s="7"/>
      <c r="C204" s="7"/>
      <c r="D204" s="7"/>
      <c r="E204" s="7"/>
      <c r="F204" s="4"/>
      <c r="G204" s="65"/>
      <c r="H204" s="66"/>
      <c r="I204" s="14"/>
      <c r="J204" s="9"/>
    </row>
    <row r="205" spans="2:10" ht="18" customHeight="1">
      <c r="B205" s="32"/>
      <c r="C205" s="32"/>
      <c r="D205" s="32" t="s">
        <v>13</v>
      </c>
      <c r="E205" s="32"/>
      <c r="F205" s="35" t="s">
        <v>13</v>
      </c>
      <c r="G205" s="36"/>
      <c r="H205" s="14" t="s">
        <v>13</v>
      </c>
      <c r="I205" s="36"/>
      <c r="J205" s="37" t="s">
        <v>13</v>
      </c>
    </row>
    <row r="206" spans="2:10" ht="18" customHeight="1">
      <c r="B206" s="32"/>
      <c r="C206" s="32"/>
      <c r="D206" s="32"/>
      <c r="E206" s="32"/>
      <c r="F206" s="35"/>
      <c r="G206" s="36"/>
      <c r="H206" s="14"/>
      <c r="I206" s="36"/>
      <c r="J206" s="37" t="s">
        <v>13</v>
      </c>
    </row>
    <row r="207" spans="2:10" ht="18" customHeight="1">
      <c r="B207" s="32"/>
      <c r="C207" s="32"/>
      <c r="D207" s="32" t="s">
        <v>21</v>
      </c>
      <c r="E207" s="32"/>
      <c r="F207" s="51" t="s">
        <v>203</v>
      </c>
      <c r="G207" s="36"/>
      <c r="H207" s="14" t="s">
        <v>13</v>
      </c>
      <c r="I207" s="36"/>
      <c r="J207" s="67">
        <f>+J201+J195+J172+J162+J109+J48</f>
        <v>10171839.719999999</v>
      </c>
    </row>
    <row r="208" spans="4:10" ht="18" customHeight="1">
      <c r="D208" s="33" t="s">
        <v>13</v>
      </c>
      <c r="F208" s="38" t="s">
        <v>51</v>
      </c>
      <c r="G208" s="40">
        <f>+J15</f>
        <v>177014915.83</v>
      </c>
      <c r="H208" s="2" t="s">
        <v>13</v>
      </c>
      <c r="I208" s="39"/>
      <c r="J208" s="40">
        <f>+J15</f>
        <v>177014915.83</v>
      </c>
    </row>
    <row r="209" spans="4:10" ht="12.75" customHeight="1">
      <c r="D209" s="33" t="s">
        <v>13</v>
      </c>
      <c r="F209" s="26"/>
      <c r="J209" s="2" t="s">
        <v>13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Jose Cabrera</cp:lastModifiedBy>
  <cp:lastPrinted>2016-09-30T14:21:25Z</cp:lastPrinted>
  <dcterms:created xsi:type="dcterms:W3CDTF">2006-01-17T19:13:45Z</dcterms:created>
  <dcterms:modified xsi:type="dcterms:W3CDTF">2018-05-02T16:43:43Z</dcterms:modified>
  <cp:category/>
  <cp:version/>
  <cp:contentType/>
  <cp:contentStatus/>
</cp:coreProperties>
</file>