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ABRIL 2023\"/>
    </mc:Choice>
  </mc:AlternateContent>
  <bookViews>
    <workbookView xWindow="0" yWindow="0" windowWidth="10605" windowHeight="291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F61" i="1" s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<sst xmlns="http://schemas.openxmlformats.org/spreadsheetml/2006/main" count="104" uniqueCount="104">
  <si>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</si>
  <si>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</si>
  <si>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</si>
  <si>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</si>
  <si>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</si>
  <si>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</si>
  <si>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</si>
  <si>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</si>
  <si>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</si>
  <si>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</si>
  <si>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</si>
  <si>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</si>
  <si>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Cuenta por cobrar a corto plazo</t>
  </si>
  <si>
    <t>0005</t>
  </si>
  <si>
    <r>
      <t xml:space="preserve">Inventarios </t>
    </r>
    <r>
      <rPr>
        <b/>
        <sz val="12"/>
        <color theme="1"/>
        <rFont val="Times New Roman"/>
        <family val="1"/>
      </rPr>
      <t>(Nota 2)</t>
    </r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</si>
  <si>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</si>
  <si>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</si>
  <si>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</si>
  <si>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</si>
  <si>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</si>
  <si>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</si>
  <si>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</si>
  <si>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</si>
  <si>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</si>
  <si>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</si>
  <si>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</si>
  <si>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</si>
  <si>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</si>
  <si>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</si>
  <si>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</si>
  <si>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r>
      <t xml:space="preserve">Mobiliarios y equipos neto </t>
    </r>
    <r>
      <rPr>
        <b/>
        <sz val="12"/>
        <color theme="1"/>
        <rFont val="Times New Roman"/>
        <family val="1"/>
      </rPr>
      <t>(Nota 3)</t>
    </r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</si>
  <si>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</si>
  <si>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</si>
  <si>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</si>
  <si>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</si>
  <si>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</si>
  <si>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</si>
  <si>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</si>
  <si>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</si>
  <si>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</si>
  <si>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</si>
  <si>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</si>
  <si>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</si>
  <si>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</si>
  <si>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</si>
  <si>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</si>
  <si>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</si>
  <si>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</si>
  <si>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</si>
  <si>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</si>
  <si>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</si>
  <si>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</si>
  <si>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</si>
  <si>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</si>
  <si>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</si>
  <si>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</si>
  <si>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</si>
  <si>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</si>
  <si>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</si>
  <si>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</si>
  <si>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</si>
  <si>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</si>
  <si>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</si>
  <si>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</si>
  <si>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</si>
  <si>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</si>
  <si>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</si>
  <si>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</si>
  <si>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</si>
  <si>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</si>
  <si>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</si>
  <si>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</si>
  <si>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</si>
  <si>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</si>
  <si>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</si>
  <si>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</si>
  <si>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</si>
  <si>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</si>
  <si>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</si>
  <si>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</si>
  <si>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</si>
  <si>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</si>
  <si>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</si>
  <si>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</si>
  <si>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</si>
  <si>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</si>
  <si>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</si>
  <si>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</si>
  <si>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</si>
  <si>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</si>
  <si>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</si>
  <si>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</si>
  <si>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</si>
  <si>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</si>
  <si>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</si>
  <si>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</si>
  <si>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</si>
  <si>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</si>
  <si>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</si>
  <si>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</si>
  <si>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</si>
  <si>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Contador CPA,</t>
  </si>
  <si>
    <t>Lic. Lucía Cabral Anazagatis, MSc</t>
  </si>
  <si>
    <t>Del 01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</si>
</sst>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-* #,##0.00_-;\-* #,##0.00_-;_-* &quot;-&quot;??_-;_-@_-"/>
    <numFmt numFmtId="168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164" fontId="8" fillId="0" borderId="5" xfId="0" applyNumberFormat="1" applyFont="1" applyBorder="1" applyAlignment="1"/>
    <xf numFmtId="164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/>
    <xf numFmtId="166" fontId="4" fillId="0" borderId="6" xfId="0" applyNumberFormat="1" applyFont="1" applyBorder="1" applyAlignment="1">
      <alignment vertical="center"/>
    </xf>
    <xf numFmtId="0" fontId="0" fillId="0" borderId="0" xfId="0" applyBorder="1"/>
    <xf numFmtId="166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6" fontId="4" fillId="0" borderId="7" xfId="0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6" fontId="8" fillId="0" borderId="5" xfId="0" applyNumberFormat="1" applyFont="1" applyBorder="1" applyAlignment="1">
      <alignment horizontal="left" vertical="center"/>
    </xf>
    <xf numFmtId="167" fontId="3" fillId="0" borderId="0" xfId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6" fontId="12" fillId="0" borderId="1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8" fontId="3" fillId="0" borderId="5" xfId="0" applyNumberFormat="1" applyFont="1" applyBorder="1" applyAlignment="1">
      <alignment vertical="center"/>
    </xf>
    <xf numFmtId="166" fontId="8" fillId="0" borderId="5" xfId="0" applyNumberFormat="1" applyFont="1" applyBorder="1" applyAlignment="1"/>
    <xf numFmtId="168" fontId="8" fillId="0" borderId="5" xfId="0" applyNumberFormat="1" applyFont="1" applyFill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165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165" fontId="15" fillId="0" borderId="4" xfId="1" applyNumberFormat="1" applyFont="1" applyBorder="1" applyAlignment="1">
      <alignment horizontal="center"/>
    </xf>
    <xf numFmtId="165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8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16" fillId="0" borderId="5" xfId="0" applyNumberFormat="1" applyFont="1" applyBorder="1" applyAlignment="1">
      <alignment vertical="center"/>
    </xf>
    <xf numFmtId="164" fontId="16" fillId="0" borderId="5" xfId="0" applyNumberFormat="1" applyFont="1" applyBorder="1" applyAlignment="1"/>
    <xf numFmtId="166" fontId="16" fillId="0" borderId="5" xfId="0" applyNumberFormat="1" applyFont="1" applyFill="1" applyBorder="1" applyAlignment="1">
      <alignment vertical="center"/>
    </xf>
    <xf numFmtId="164" fontId="16" fillId="0" borderId="5" xfId="0" applyNumberFormat="1" applyFont="1" applyFill="1" applyBorder="1" applyAlignme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5" fontId="1" fillId="0" borderId="4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5</xdr:col>
      <xdr:colOff>2529568</xdr:colOff>
      <xdr:row>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95250"/>
          <a:ext cx="225334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0</xdr:row>
      <xdr:rowOff>47626</xdr:rowOff>
    </xdr:from>
    <xdr:to>
      <xdr:col>2</xdr:col>
      <xdr:colOff>2695575</xdr:colOff>
      <xdr:row>5</xdr:row>
      <xdr:rowOff>114300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752475" y="47626"/>
          <a:ext cx="248602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0"/>
  <sheetViews>
    <sheetView tabSelected="1" view="pageBreakPreview" topLeftCell="B1" zoomScaleNormal="100" zoomScaleSheetLayoutView="100" workbookViewId="0">
      <selection activeCell="C87" sqref="C87:F87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90"/>
      <c r="D6" s="91"/>
      <c r="E6" s="91"/>
      <c r="F6" s="92"/>
    </row>
    <row r="7" spans="1:12" ht="18.75" x14ac:dyDescent="0.25">
      <c r="C7" s="93" t="s">
        <v>0</v>
      </c>
      <c r="D7" s="94"/>
      <c r="E7" s="94"/>
      <c r="F7" s="95"/>
    </row>
    <row r="8" spans="1:12" ht="18.75" x14ac:dyDescent="0.25">
      <c r="C8" s="93" t="s">
        <v>103</v>
      </c>
      <c r="D8" s="94"/>
      <c r="E8" s="94"/>
      <c r="F8" s="95"/>
    </row>
    <row r="9" spans="1:12" ht="18.75" x14ac:dyDescent="0.25">
      <c r="C9" s="93" t="s">
        <v>1</v>
      </c>
      <c r="D9" s="94"/>
      <c r="E9" s="94"/>
      <c r="F9" s="95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2.75" customHeight="1" x14ac:dyDescent="0.25">
      <c r="A14" s="1" t="s">
        <v>5</v>
      </c>
      <c r="C14" s="16" t="s">
        <v>6</v>
      </c>
      <c r="D14" s="8"/>
      <c r="E14" s="8"/>
      <c r="F14" s="83">
        <v>41459.35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84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84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2.75" customHeight="1" x14ac:dyDescent="0.3">
      <c r="A17" s="20" t="s">
        <v>11</v>
      </c>
      <c r="B17" s="21"/>
      <c r="C17" s="16" t="s">
        <v>12</v>
      </c>
      <c r="D17" s="8"/>
      <c r="E17" s="8"/>
      <c r="F17" s="84"/>
      <c r="G17" s="21"/>
      <c r="H17" s="23" t="e">
        <f>+F17+#REF!</f>
        <v>#REF!</v>
      </c>
      <c r="I17" s="21"/>
      <c r="J17" s="24"/>
      <c r="K17" s="21"/>
      <c r="L17" s="21"/>
    </row>
    <row r="18" spans="1:12" ht="12.75" customHeight="1" x14ac:dyDescent="0.25">
      <c r="A18" s="1" t="s">
        <v>13</v>
      </c>
      <c r="C18" s="16" t="s">
        <v>14</v>
      </c>
      <c r="D18" s="8"/>
      <c r="E18" s="8"/>
      <c r="F18" s="85">
        <v>2269430.41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15</v>
      </c>
      <c r="B19" s="21"/>
      <c r="C19" s="25" t="s">
        <v>16</v>
      </c>
      <c r="D19" s="8"/>
      <c r="E19" s="26"/>
      <c r="F19" s="86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17</v>
      </c>
      <c r="B20" s="21"/>
      <c r="C20" s="16" t="s">
        <v>18</v>
      </c>
      <c r="D20" s="8"/>
      <c r="E20" s="8"/>
      <c r="F20" s="22">
        <v>0</v>
      </c>
      <c r="G20" s="21"/>
      <c r="H20" s="23" t="e">
        <f>+F20+#REF!</f>
        <v>#REF!</v>
      </c>
      <c r="I20" s="21"/>
      <c r="J20" s="24"/>
      <c r="K20" s="21"/>
      <c r="L20" s="21"/>
    </row>
    <row r="21" spans="1:12" ht="15.75" x14ac:dyDescent="0.25">
      <c r="C21" s="12" t="s">
        <v>19</v>
      </c>
      <c r="D21" s="8"/>
      <c r="E21" s="8"/>
      <c r="F21" s="28">
        <f>SUBTOTAL(9,F14:F18)</f>
        <v>2310889.7600000002</v>
      </c>
      <c r="H21" s="18" t="e">
        <f>+F21+#REF!</f>
        <v>#REF!</v>
      </c>
      <c r="J21" s="19"/>
    </row>
    <row r="22" spans="1:12" ht="15.75" x14ac:dyDescent="0.25">
      <c r="C22" s="12"/>
      <c r="D22" s="29"/>
      <c r="E22" s="8"/>
      <c r="F22" s="30"/>
      <c r="H22" s="18"/>
      <c r="J22" s="19"/>
    </row>
    <row r="23" spans="1:12" ht="15.75" x14ac:dyDescent="0.25">
      <c r="C23" s="12" t="s">
        <v>20</v>
      </c>
      <c r="D23" s="8"/>
      <c r="E23" s="8"/>
      <c r="F23" s="17"/>
      <c r="J23" s="19"/>
    </row>
    <row r="24" spans="1:12" customFormat="1" ht="14.25" customHeight="1" x14ac:dyDescent="0.25">
      <c r="A24" s="20" t="s">
        <v>21</v>
      </c>
      <c r="B24" s="21"/>
      <c r="C24" s="16" t="s">
        <v>22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23</v>
      </c>
      <c r="B25" s="21"/>
      <c r="C25" s="16" t="s">
        <v>24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25</v>
      </c>
      <c r="B26" s="21"/>
      <c r="C26" s="16" t="s">
        <v>26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27</v>
      </c>
      <c r="B27" s="21"/>
      <c r="C27" s="16" t="s">
        <v>28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29</v>
      </c>
      <c r="C28" s="31" t="s">
        <v>30</v>
      </c>
      <c r="D28" s="8"/>
      <c r="E28" s="8"/>
      <c r="F28" s="81">
        <v>8467702.3300000001</v>
      </c>
      <c r="H28" s="18" t="e">
        <f>+F28+#REF!</f>
        <v>#REF!</v>
      </c>
      <c r="J28" s="19"/>
    </row>
    <row r="29" spans="1:12" ht="14.25" customHeight="1" x14ac:dyDescent="0.25">
      <c r="A29" s="1" t="s">
        <v>31</v>
      </c>
      <c r="C29" s="25" t="s">
        <v>32</v>
      </c>
      <c r="D29" s="8"/>
      <c r="E29" s="26"/>
      <c r="F29" s="32">
        <v>0</v>
      </c>
      <c r="G29" s="33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33</v>
      </c>
      <c r="B30" s="21"/>
      <c r="C30" s="25" t="s">
        <v>34</v>
      </c>
      <c r="D30" s="26"/>
      <c r="E30" s="26"/>
      <c r="F30" s="27">
        <v>0</v>
      </c>
      <c r="G30" s="34"/>
      <c r="H30" s="23" t="e">
        <f>+F30+#REF!</f>
        <v>#REF!</v>
      </c>
      <c r="I30" s="34"/>
      <c r="J30" s="24"/>
      <c r="K30" s="21"/>
      <c r="L30" s="21"/>
    </row>
    <row r="31" spans="1:12" ht="15.75" x14ac:dyDescent="0.25">
      <c r="C31" s="12" t="s">
        <v>35</v>
      </c>
      <c r="D31" s="29"/>
      <c r="E31" s="8"/>
      <c r="F31" s="35">
        <f>SUBTOTAL(9,F24:F30)</f>
        <v>8467702.3300000001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30"/>
      <c r="H32" s="18"/>
      <c r="J32" s="19"/>
    </row>
    <row r="33" spans="1:12" ht="16.5" thickBot="1" x14ac:dyDescent="0.3">
      <c r="C33" s="12" t="s">
        <v>36</v>
      </c>
      <c r="D33" s="8"/>
      <c r="E33" s="8"/>
      <c r="F33" s="36">
        <f>SUM(F31,F21)</f>
        <v>10778592.09</v>
      </c>
      <c r="H33" s="18" t="e">
        <f>+F33+#REF!</f>
        <v>#REF!</v>
      </c>
      <c r="J33" s="19"/>
    </row>
    <row r="34" spans="1:12" ht="16.5" thickTop="1" x14ac:dyDescent="0.25">
      <c r="C34" s="16"/>
      <c r="D34" s="37"/>
      <c r="E34" s="8"/>
      <c r="F34" s="17"/>
      <c r="J34" s="19"/>
    </row>
    <row r="35" spans="1:12" ht="15.75" x14ac:dyDescent="0.25">
      <c r="C35" s="12" t="s">
        <v>37</v>
      </c>
      <c r="D35" s="8"/>
      <c r="E35" s="8"/>
      <c r="F35" s="17"/>
      <c r="J35" s="19"/>
    </row>
    <row r="36" spans="1:12" ht="15.75" x14ac:dyDescent="0.25">
      <c r="C36" s="12" t="s">
        <v>38</v>
      </c>
      <c r="D36" s="8"/>
      <c r="E36" s="8"/>
      <c r="F36" s="38"/>
      <c r="G36" s="39"/>
      <c r="J36" s="19"/>
    </row>
    <row r="37" spans="1:12" customFormat="1" ht="13.5" customHeight="1" x14ac:dyDescent="0.25">
      <c r="A37" s="20" t="s">
        <v>39</v>
      </c>
      <c r="B37" s="21"/>
      <c r="C37" s="16" t="s">
        <v>40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41</v>
      </c>
      <c r="C38" s="16" t="s">
        <v>42</v>
      </c>
      <c r="D38" s="8"/>
      <c r="E38" s="8"/>
      <c r="F38" s="17">
        <v>891243.27</v>
      </c>
      <c r="G38" s="40"/>
      <c r="H38" s="18" t="e">
        <f>+F38+#REF!</f>
        <v>#REF!</v>
      </c>
      <c r="J38" s="19"/>
    </row>
    <row r="39" spans="1:12" customFormat="1" ht="13.5" customHeight="1" x14ac:dyDescent="0.25">
      <c r="A39" s="20" t="s">
        <v>43</v>
      </c>
      <c r="B39" s="21"/>
      <c r="C39" s="16" t="s">
        <v>44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45</v>
      </c>
      <c r="B40" s="21"/>
      <c r="C40" s="16" t="s">
        <v>46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47</v>
      </c>
      <c r="B41" s="21"/>
      <c r="C41" s="16" t="s">
        <v>48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49</v>
      </c>
      <c r="B42" s="21"/>
      <c r="C42" s="16" t="s">
        <v>50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51</v>
      </c>
      <c r="B43" s="21"/>
      <c r="C43" s="16" t="s">
        <v>52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53</v>
      </c>
      <c r="B44" s="21"/>
      <c r="C44" s="16" t="s">
        <v>54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55</v>
      </c>
      <c r="B45" s="21"/>
      <c r="C45" s="16" t="s">
        <v>56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57</v>
      </c>
      <c r="D46" s="8"/>
      <c r="E46" s="8"/>
      <c r="F46" s="30">
        <f>F38</f>
        <v>891243.27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30"/>
      <c r="H47" s="18"/>
      <c r="J47" s="19"/>
    </row>
    <row r="48" spans="1:12" customFormat="1" ht="20.25" customHeight="1" x14ac:dyDescent="0.25">
      <c r="A48" s="20"/>
      <c r="B48" s="21"/>
      <c r="C48" s="41" t="s">
        <v>58</v>
      </c>
      <c r="D48" s="42"/>
      <c r="E48" s="42"/>
      <c r="F48" s="43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59</v>
      </c>
      <c r="B49" s="21"/>
      <c r="C49" s="16" t="s">
        <v>60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61</v>
      </c>
      <c r="B50" s="21"/>
      <c r="C50" s="16" t="s">
        <v>62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63</v>
      </c>
      <c r="B51" s="21"/>
      <c r="C51" s="16" t="s">
        <v>64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65</v>
      </c>
      <c r="B52" s="21"/>
      <c r="C52" s="16" t="s">
        <v>66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67</v>
      </c>
      <c r="B53" s="21"/>
      <c r="C53" s="16" t="s">
        <v>68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69</v>
      </c>
      <c r="B54" s="21"/>
      <c r="C54" s="16" t="s">
        <v>70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1" t="s">
        <v>71</v>
      </c>
      <c r="D55" s="42"/>
      <c r="E55" s="42"/>
      <c r="F55" s="44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72</v>
      </c>
      <c r="D56" s="8"/>
      <c r="E56" s="8"/>
      <c r="F56" s="35">
        <f>SUM(F46)</f>
        <v>891243.27</v>
      </c>
      <c r="H56" s="18" t="e">
        <f>+F56+#REF!</f>
        <v>#REF!</v>
      </c>
      <c r="J56" s="19"/>
    </row>
    <row r="57" spans="1:12" ht="24.75" customHeight="1" thickBot="1" x14ac:dyDescent="0.3">
      <c r="C57" s="96" t="s">
        <v>73</v>
      </c>
      <c r="D57" s="97"/>
      <c r="E57" s="97"/>
      <c r="F57" s="98"/>
      <c r="H57" s="18"/>
      <c r="J57" s="19"/>
    </row>
    <row r="58" spans="1:12" ht="24.75" customHeight="1" thickBot="1" x14ac:dyDescent="0.3">
      <c r="C58" s="45"/>
      <c r="D58" s="46"/>
      <c r="E58" s="46"/>
      <c r="F58" s="47"/>
      <c r="H58" s="18"/>
      <c r="J58" s="19"/>
    </row>
    <row r="59" spans="1:12" ht="15.75" customHeight="1" x14ac:dyDescent="0.25">
      <c r="C59" s="48"/>
      <c r="D59" s="4"/>
      <c r="E59" s="4"/>
      <c r="F59" s="49"/>
      <c r="J59" s="19"/>
    </row>
    <row r="60" spans="1:12" ht="12.75" customHeight="1" x14ac:dyDescent="0.25">
      <c r="C60" s="50" t="s">
        <v>74</v>
      </c>
      <c r="D60" s="8"/>
      <c r="E60" s="8"/>
      <c r="F60" s="51"/>
      <c r="G60" s="40">
        <f>F33-F68</f>
        <v>0</v>
      </c>
      <c r="J60" s="19"/>
    </row>
    <row r="61" spans="1:12" customFormat="1" ht="17.25" customHeight="1" x14ac:dyDescent="0.25">
      <c r="A61" s="20" t="s">
        <v>75</v>
      </c>
      <c r="B61" s="21"/>
      <c r="C61" s="7" t="s">
        <v>76</v>
      </c>
      <c r="D61" s="8"/>
      <c r="E61" s="8"/>
      <c r="F61" s="52">
        <f>F33-F46</f>
        <v>9887348.8200000003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25">
      <c r="A62" s="20" t="s">
        <v>77</v>
      </c>
      <c r="B62" s="21"/>
      <c r="C62" s="7" t="s">
        <v>78</v>
      </c>
      <c r="D62" s="8"/>
      <c r="E62" s="8"/>
      <c r="F62" s="22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5.75" x14ac:dyDescent="0.25">
      <c r="A63" s="1" t="s">
        <v>79</v>
      </c>
      <c r="C63" s="7" t="s">
        <v>80</v>
      </c>
      <c r="D63" s="8"/>
      <c r="E63" s="8"/>
      <c r="F63" s="53">
        <v>0</v>
      </c>
      <c r="G63" s="40">
        <f>F33-F68</f>
        <v>0</v>
      </c>
      <c r="H63" s="18" t="e">
        <f>+F63+#REF!</f>
        <v>#REF!</v>
      </c>
      <c r="J63" s="19"/>
    </row>
    <row r="64" spans="1:12" ht="15.75" x14ac:dyDescent="0.25">
      <c r="A64" s="1" t="s">
        <v>81</v>
      </c>
      <c r="C64" s="7" t="s">
        <v>82</v>
      </c>
      <c r="D64" s="8"/>
      <c r="E64" s="8"/>
      <c r="F64" s="53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83</v>
      </c>
      <c r="B65" s="21"/>
      <c r="C65" s="7" t="s">
        <v>84</v>
      </c>
      <c r="D65" s="8"/>
      <c r="E65" s="8"/>
      <c r="F65" s="44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5.75" x14ac:dyDescent="0.25">
      <c r="C66" s="50" t="s">
        <v>85</v>
      </c>
      <c r="D66" s="8"/>
      <c r="E66" s="8"/>
      <c r="F66" s="28">
        <f>SUBTOTAL(9,F61:F64)</f>
        <v>9887348.8200000003</v>
      </c>
      <c r="H66" s="18" t="e">
        <f>+F66+#REF!</f>
        <v>#REF!</v>
      </c>
      <c r="J66" s="19"/>
    </row>
    <row r="67" spans="1:12" ht="15.75" x14ac:dyDescent="0.25">
      <c r="C67" s="50"/>
      <c r="D67" s="8"/>
      <c r="E67" s="8"/>
      <c r="F67" s="54"/>
    </row>
    <row r="68" spans="1:12" ht="16.5" thickBot="1" x14ac:dyDescent="0.3">
      <c r="C68" s="50" t="s">
        <v>86</v>
      </c>
      <c r="D68" s="8"/>
      <c r="E68" s="8"/>
      <c r="F68" s="36">
        <f>+F56+F66</f>
        <v>10778592.09</v>
      </c>
    </row>
    <row r="69" spans="1:12" ht="15.75" thickTop="1" x14ac:dyDescent="0.25">
      <c r="C69" s="50"/>
      <c r="D69" s="8"/>
      <c r="E69" s="8"/>
      <c r="F69" s="55"/>
    </row>
    <row r="70" spans="1:12" ht="15.75" thickBot="1" x14ac:dyDescent="0.3">
      <c r="C70" s="87" t="s">
        <v>87</v>
      </c>
      <c r="D70" s="88"/>
      <c r="E70" s="88"/>
      <c r="F70" s="89"/>
      <c r="G70" s="18"/>
      <c r="H70" s="18"/>
    </row>
    <row r="71" spans="1:12" ht="17.25" customHeight="1" x14ac:dyDescent="0.25">
      <c r="C71" s="108"/>
      <c r="D71" s="109"/>
      <c r="E71" s="109"/>
      <c r="F71" s="110"/>
    </row>
    <row r="72" spans="1:12" ht="28.5" customHeight="1" x14ac:dyDescent="0.25">
      <c r="C72" s="111"/>
      <c r="D72" s="112"/>
      <c r="E72" s="112"/>
      <c r="F72" s="113"/>
    </row>
    <row r="73" spans="1:12" ht="9.75" customHeight="1" x14ac:dyDescent="0.25">
      <c r="C73" s="56"/>
      <c r="D73" s="57"/>
      <c r="E73" s="57"/>
      <c r="F73" s="58"/>
    </row>
    <row r="74" spans="1:12" ht="5.25" customHeight="1" x14ac:dyDescent="0.25">
      <c r="C74" s="56"/>
      <c r="D74" s="57"/>
      <c r="E74" s="57"/>
      <c r="F74" s="58"/>
    </row>
    <row r="75" spans="1:12" x14ac:dyDescent="0.25">
      <c r="C75" s="59" t="s">
        <v>88</v>
      </c>
      <c r="D75" s="8"/>
      <c r="E75" s="26"/>
      <c r="F75" s="60" t="s">
        <v>89</v>
      </c>
    </row>
    <row r="76" spans="1:12" x14ac:dyDescent="0.2">
      <c r="C76" s="61"/>
      <c r="D76" s="62"/>
      <c r="E76" s="63"/>
      <c r="F76" s="64"/>
    </row>
    <row r="77" spans="1:12" x14ac:dyDescent="0.2">
      <c r="C77" s="65" t="s">
        <v>90</v>
      </c>
      <c r="D77" s="62"/>
      <c r="E77" s="63"/>
      <c r="F77" s="66" t="s">
        <v>91</v>
      </c>
    </row>
    <row r="78" spans="1:12" x14ac:dyDescent="0.25">
      <c r="C78" s="79" t="s">
        <v>92</v>
      </c>
      <c r="D78" s="62"/>
      <c r="E78" s="63"/>
      <c r="F78" s="80" t="s">
        <v>102</v>
      </c>
    </row>
    <row r="79" spans="1:12" x14ac:dyDescent="0.25">
      <c r="C79" s="59" t="s">
        <v>93</v>
      </c>
      <c r="D79" s="67"/>
      <c r="E79" s="68"/>
      <c r="F79" s="82" t="s">
        <v>101</v>
      </c>
    </row>
    <row r="80" spans="1:12" x14ac:dyDescent="0.25">
      <c r="C80" s="77"/>
      <c r="D80" s="78"/>
      <c r="E80" s="69"/>
      <c r="F80" s="60" t="s">
        <v>94</v>
      </c>
    </row>
    <row r="81" spans="3:6" x14ac:dyDescent="0.25">
      <c r="C81" s="114" t="s">
        <v>95</v>
      </c>
      <c r="D81" s="115"/>
      <c r="E81" s="115"/>
      <c r="F81" s="116"/>
    </row>
    <row r="82" spans="3:6" x14ac:dyDescent="0.2">
      <c r="C82" s="77"/>
      <c r="D82" s="78"/>
      <c r="E82" s="70"/>
      <c r="F82" s="71"/>
    </row>
    <row r="83" spans="3:6" x14ac:dyDescent="0.2">
      <c r="C83" s="99" t="s">
        <v>96</v>
      </c>
      <c r="D83" s="100"/>
      <c r="E83" s="100"/>
      <c r="F83" s="101"/>
    </row>
    <row r="84" spans="3:6" x14ac:dyDescent="0.25">
      <c r="C84" s="117" t="s">
        <v>97</v>
      </c>
      <c r="D84" s="115"/>
      <c r="E84" s="115"/>
      <c r="F84" s="116"/>
    </row>
    <row r="85" spans="3:6" x14ac:dyDescent="0.2">
      <c r="C85" s="72"/>
      <c r="D85" s="78"/>
      <c r="E85" s="70"/>
      <c r="F85" s="71"/>
    </row>
    <row r="86" spans="3:6" x14ac:dyDescent="0.2">
      <c r="C86" s="73"/>
      <c r="D86" s="74"/>
      <c r="E86" s="75"/>
      <c r="F86" s="76"/>
    </row>
    <row r="87" spans="3:6" x14ac:dyDescent="0.2">
      <c r="C87" s="99" t="s">
        <v>98</v>
      </c>
      <c r="D87" s="100"/>
      <c r="E87" s="100"/>
      <c r="F87" s="101"/>
    </row>
    <row r="88" spans="3:6" x14ac:dyDescent="0.25">
      <c r="C88" s="102" t="s">
        <v>99</v>
      </c>
      <c r="D88" s="103"/>
      <c r="E88" s="103"/>
      <c r="F88" s="104"/>
    </row>
    <row r="89" spans="3:6" x14ac:dyDescent="0.25">
      <c r="C89" s="118" t="s">
        <v>100</v>
      </c>
      <c r="D89" s="119"/>
      <c r="E89" s="119"/>
      <c r="F89" s="120"/>
    </row>
    <row r="90" spans="3:6" ht="15.75" thickBot="1" x14ac:dyDescent="0.3">
      <c r="C90" s="105"/>
      <c r="D90" s="106"/>
      <c r="E90" s="106"/>
      <c r="F90" s="107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5">
    <mergeCell ref="C87:F87"/>
    <mergeCell ref="C88:F88"/>
    <mergeCell ref="C90:F90"/>
    <mergeCell ref="C71:F71"/>
    <mergeCell ref="C72:F72"/>
    <mergeCell ref="C81:F81"/>
    <mergeCell ref="C83:F83"/>
    <mergeCell ref="C84:F84"/>
    <mergeCell ref="C89:F89"/>
    <mergeCell ref="C70:F70"/>
    <mergeCell ref="C6:F6"/>
    <mergeCell ref="C7:F7"/>
    <mergeCell ref="C8:F8"/>
    <mergeCell ref="C9:F9"/>
    <mergeCell ref="C57:F57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2023-05-02T17:57:17Z</cp:lastPrinted>
  <dcterms:created xsi:type="dcterms:W3CDTF">2022-07-08T18:34:11Z</dcterms:created>
  <dcterms:modified xsi:type="dcterms:W3CDTF">2023-05-02T18:09:48Z</dcterms:modified>
</cp:coreProperties>
</file>