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23B1A2A1-DFF6-471D-916E-0F3A6C2EC7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'!$A$1:$P$111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<sst xmlns="http://schemas.openxmlformats.org/spreadsheetml/2006/main" count="103" uniqueCount="103">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</sst>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1</xdr:rowOff>
    </xdr:from>
    <xdr:to>
      <xdr:col>4</xdr:col>
      <xdr:colOff>229350</xdr:colOff>
      <xdr:row>6</xdr:row>
      <xdr:rowOff>28576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705475" y="1"/>
          <a:ext cx="1620000" cy="10668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0"/>
  <sheetViews>
    <sheetView showGridLines="0" tabSelected="1" topLeftCell="A4" zoomScaleNormal="100" workbookViewId="0">
      <pane xSplit="15" ySplit="10" topLeftCell="P83" activePane="bottomRight" state="frozen"/>
      <selection activeCell="A4" sqref="A4"/>
      <selection pane="topRight" activeCell="P4" sqref="P4"/>
      <selection pane="bottomLeft" activeCell="A14" sqref="A14"/>
      <selection pane="bottomRight" activeCell="C103" sqref="C103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25">
      <c r="A1" s="18"/>
      <c r="B1" s="22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18.75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.75" customHeight="1" x14ac:dyDescent="0.25">
      <c r="A3" s="18"/>
      <c r="B3" s="2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18.75" customHeight="1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ht="18.7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8.75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6.9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1:16" ht="15" customHeight="1" x14ac:dyDescent="0.25">
      <c r="A8" s="33" t="s">
        <v>102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 x14ac:dyDescent="0.25">
      <c r="A9" s="33" t="s">
        <v>91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 x14ac:dyDescent="0.25">
      <c r="A10" s="33">
        <v>2022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</row>
    <row r="11" spans="1:16" ht="15" customHeight="1" x14ac:dyDescent="0.25">
      <c r="A11" s="34" t="s">
        <v>92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8.2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s="28" customFormat="1" ht="30" customHeight="1" x14ac:dyDescent="0.25">
      <c r="A13" s="26" t="s">
        <v>0</v>
      </c>
      <c r="B13" s="27" t="s">
        <v>93</v>
      </c>
      <c r="C13" s="27" t="s">
        <v>94</v>
      </c>
      <c r="D13" s="27" t="s">
        <v>78</v>
      </c>
      <c r="E13" s="27" t="s">
        <v>79</v>
      </c>
      <c r="F13" s="27" t="s">
        <v>80</v>
      </c>
      <c r="G13" s="27" t="s">
        <v>81</v>
      </c>
      <c r="H13" s="27" t="s">
        <v>82</v>
      </c>
      <c r="I13" s="27" t="s">
        <v>83</v>
      </c>
      <c r="J13" s="27" t="s">
        <v>84</v>
      </c>
      <c r="K13" s="27" t="s">
        <v>85</v>
      </c>
      <c r="L13" s="27" t="s">
        <v>86</v>
      </c>
      <c r="M13" s="27" t="s">
        <v>87</v>
      </c>
      <c r="N13" s="27" t="s">
        <v>88</v>
      </c>
      <c r="O13" s="27" t="s">
        <v>89</v>
      </c>
      <c r="P13" s="27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140386444.62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5810280.1099999994</v>
      </c>
      <c r="I14" s="14">
        <f t="shared" si="2"/>
        <v>5526957.7000000002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39363707.800000004</v>
      </c>
    </row>
    <row r="15" spans="1:16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5458926.8999999994</v>
      </c>
      <c r="I15" s="7">
        <f t="shared" si="5"/>
        <v>5310454.59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37960908.079999998</v>
      </c>
    </row>
    <row r="16" spans="1:16" ht="15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4480372.3099999996</v>
      </c>
      <c r="I16" s="11">
        <v>4300400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27260475.289999999</v>
      </c>
    </row>
    <row r="17" spans="1:37" ht="15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341000</v>
      </c>
      <c r="I17" s="11">
        <v>372500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6740750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637554.59</v>
      </c>
      <c r="I20" s="11">
        <v>637554.59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3959682.7899999996</v>
      </c>
    </row>
    <row r="21" spans="1:37" x14ac:dyDescent="0.25">
      <c r="A21" s="2" t="s">
        <v>7</v>
      </c>
      <c r="B21" s="7">
        <f>SUM(B22:B30)</f>
        <v>16950826</v>
      </c>
      <c r="C21" s="7">
        <f>SUM(C22:C30)</f>
        <v>27858382.620000001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84349.01</v>
      </c>
      <c r="I21" s="7">
        <f t="shared" si="8"/>
        <v>100083.11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565963.52000000002</v>
      </c>
    </row>
    <row r="22" spans="1:37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221036</v>
      </c>
      <c r="C23" s="11">
        <v>221036</v>
      </c>
      <c r="D23" s="32">
        <v>0</v>
      </c>
      <c r="E23" s="32">
        <v>0</v>
      </c>
      <c r="F23" s="32">
        <v>0</v>
      </c>
      <c r="G23" s="32">
        <v>0</v>
      </c>
      <c r="H23" s="6">
        <v>0</v>
      </c>
      <c r="I23" s="6">
        <v>55725.5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55725.5</v>
      </c>
    </row>
    <row r="24" spans="1:37" x14ac:dyDescent="0.25">
      <c r="A24" s="4" t="s">
        <v>10</v>
      </c>
      <c r="B24" s="11">
        <v>1550000</v>
      </c>
      <c r="C24" s="11">
        <v>1550000</v>
      </c>
      <c r="D24" s="8">
        <v>1700</v>
      </c>
      <c r="E24" s="8">
        <v>0</v>
      </c>
      <c r="F24" s="8">
        <v>900</v>
      </c>
      <c r="G24" s="8">
        <v>0</v>
      </c>
      <c r="H24" s="8">
        <v>2600</v>
      </c>
      <c r="I24" s="8">
        <v>1700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10"/>
        <v>6900</v>
      </c>
    </row>
    <row r="25" spans="1:37" ht="18" customHeight="1" x14ac:dyDescent="0.25">
      <c r="A25" s="4" t="s">
        <v>11</v>
      </c>
      <c r="B25" s="11">
        <v>1576265</v>
      </c>
      <c r="C25" s="11">
        <v>1576265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1700000</v>
      </c>
      <c r="C26" s="11">
        <v>1700000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81749.009999999995</v>
      </c>
      <c r="I27" s="11">
        <v>42657.61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0"/>
        <v>503338.02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0">
        <v>500000</v>
      </c>
      <c r="C28" s="30">
        <v>600000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29">
        <f t="shared" si="10"/>
        <v>0</v>
      </c>
    </row>
    <row r="29" spans="1:37" ht="30" x14ac:dyDescent="0.25">
      <c r="A29" s="4" t="s">
        <v>15</v>
      </c>
      <c r="B29" s="11">
        <v>7336025</v>
      </c>
      <c r="C29" s="11">
        <v>18143581.620000001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8248500</v>
      </c>
      <c r="C31" s="7">
        <f>SUM(C32:C40)</f>
        <v>8048500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267004.2</v>
      </c>
      <c r="I31" s="7">
        <f t="shared" si="12"/>
        <v>116420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836836.2</v>
      </c>
    </row>
    <row r="32" spans="1:37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154164.20000000001</v>
      </c>
      <c r="I32" s="15">
        <v>11500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167716.20000000001</v>
      </c>
    </row>
    <row r="33" spans="1:16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9">
        <v>450000</v>
      </c>
      <c r="C34" s="29">
        <v>450000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29">
        <f t="shared" si="14"/>
        <v>0</v>
      </c>
    </row>
    <row r="35" spans="1:16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9">
        <v>50000</v>
      </c>
      <c r="C36" s="29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9">
        <v>110000</v>
      </c>
      <c r="C37" s="29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1">
        <v>2473500</v>
      </c>
      <c r="C38" s="29">
        <v>2573500</v>
      </c>
      <c r="D38" s="29">
        <v>112840</v>
      </c>
      <c r="E38" s="29">
        <v>112840</v>
      </c>
      <c r="F38" s="29">
        <v>112840</v>
      </c>
      <c r="G38" s="29">
        <v>112840</v>
      </c>
      <c r="H38" s="29">
        <v>112840</v>
      </c>
      <c r="I38" s="29">
        <v>104920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f t="shared" si="14"/>
        <v>669120</v>
      </c>
    </row>
    <row r="39" spans="1:16" ht="30" x14ac:dyDescent="0.25">
      <c r="A39" s="4" t="s">
        <v>38</v>
      </c>
      <c r="B39" s="29">
        <v>0</v>
      </c>
      <c r="C39" s="29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29">
        <f t="shared" si="14"/>
        <v>0</v>
      </c>
    </row>
    <row r="40" spans="1:16" x14ac:dyDescent="0.25">
      <c r="A40" s="4" t="s">
        <v>24</v>
      </c>
      <c r="B40" s="11">
        <v>4065000</v>
      </c>
      <c r="C40" s="11">
        <v>3465000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9">
        <v>700000</v>
      </c>
      <c r="C42" s="29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2100000</v>
      </c>
      <c r="C57" s="7">
        <f>SUM(C58:C66)</f>
        <v>2100000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1700000</v>
      </c>
      <c r="C58" s="11">
        <v>1700000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9">
        <v>100000</v>
      </c>
      <c r="C59" s="29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9">
        <v>0</v>
      </c>
      <c r="C60" s="29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9">
        <v>0</v>
      </c>
      <c r="C61" s="29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9">
        <v>200000</v>
      </c>
      <c r="C66" s="29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140386444.62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5810280.1099999994</v>
      </c>
      <c r="I79" s="10">
        <f t="shared" si="39"/>
        <v>5526957.7000000002</v>
      </c>
      <c r="J79" s="10">
        <f t="shared" si="39"/>
        <v>0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39363707.800000004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129678888</v>
      </c>
      <c r="C92" s="20">
        <f>+C79+C90</f>
        <v>140386444.62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5810280.1099999994</v>
      </c>
      <c r="I92" s="20">
        <f t="shared" si="59"/>
        <v>5526957.7000000002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39363707.800000004</v>
      </c>
    </row>
    <row r="93" spans="1:16" ht="13.5" customHeight="1" thickTop="1" x14ac:dyDescent="0.25">
      <c r="A93" s="23" t="s">
        <v>95</v>
      </c>
    </row>
    <row r="94" spans="1:16" x14ac:dyDescent="0.25">
      <c r="A94" s="24" t="s">
        <v>96</v>
      </c>
    </row>
    <row r="95" spans="1:16" x14ac:dyDescent="0.25">
      <c r="A95" s="24" t="s">
        <v>97</v>
      </c>
    </row>
    <row r="96" spans="1:16" x14ac:dyDescent="0.25">
      <c r="A96" s="24" t="s">
        <v>98</v>
      </c>
    </row>
    <row r="97" spans="1:1" x14ac:dyDescent="0.25">
      <c r="A97" s="24" t="s">
        <v>99</v>
      </c>
    </row>
    <row r="98" spans="1:1" x14ac:dyDescent="0.25">
      <c r="A98" s="24" t="s">
        <v>100</v>
      </c>
    </row>
    <row r="99" spans="1:1" x14ac:dyDescent="0.25">
      <c r="A99" s="24" t="s">
        <v>101</v>
      </c>
    </row>
    <row r="100" spans="1:1" x14ac:dyDescent="0.25">
      <c r="A100" s="2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8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2022-07-04T12:57:05Z</cp:lastPrinted>
  <dcterms:created xsi:type="dcterms:W3CDTF">2018-04-17T18:57:16Z</dcterms:created>
  <dcterms:modified xsi:type="dcterms:W3CDTF">2022-07-04T12:57:51Z</dcterms:modified>
</cp:coreProperties>
</file>