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13_ncr:1_{5DE54C61-F83C-4E93-8507-E0AB3C8291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ero - Marzo 2022" sheetId="12" r:id="rId1"/>
  </sheets>
  <definedNames>
    <definedName name="_xlnm.Print_Area" localSheetId="0">'Enero - Marzo 2022'!$A$1:$N$30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 l="1"/>
  <c r="G11" i="12"/>
  <c r="J11" i="12"/>
  <c r="F11" i="12" l="1"/>
  <c r="H11" i="12"/>
  <c r="K11" i="12" l="1"/>
  <c r="I11" i="12"/>
  <c r="J16" i="12"/>
  <c r="E11" i="12"/>
  <c r="C11" i="12"/>
  <c r="J19" i="12" l="1"/>
  <c r="K16" i="12"/>
  <c r="I19" i="12"/>
  <c r="K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O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<sst xmlns="http://schemas.openxmlformats.org/spreadsheetml/2006/main" count="31" uniqueCount="19">
  <si>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</si>
  <si>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</si>
  <si>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</si>
  <si>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</si>
  <si>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</si>
  <si>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</si>
  <si>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</si>
  <si>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</si>
  <si>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</si>
  <si>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</si>
  <si>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</si>
  <si>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</si>
  <si>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 xml:space="preserve">     </t>
  </si>
  <si>
    <t xml:space="preserve"> TRIMESTRE Enero - Marzo</t>
  </si>
  <si>
    <t>Abril</t>
  </si>
  <si>
    <t>Mayo</t>
  </si>
  <si>
    <t xml:space="preserve">Junio </t>
  </si>
  <si>
    <t xml:space="preserve"> Estadísticas de Servicios Ofrecidos. Abril - Junio 2022</t>
  </si>
  <si>
    <r>
      <t xml:space="preserve">Tramitación de solicitudes de expedición de </t>
    </r>
    <r>
      <rPr>
        <i/>
        <sz val="11"/>
        <color theme="1"/>
        <rFont val="Palatino Linotype"/>
        <family val="1"/>
      </rPr>
      <t>exequatur</t>
    </r>
    <r>
      <rPr>
        <sz val="11"/>
        <color theme="1"/>
        <rFont val="Palatino Linotype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</si>
</sst>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- Marzo 2022'!$H$16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2022'!$I$15:$K$15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 </c:v>
                </c:pt>
              </c:strCache>
            </c:strRef>
          </c:cat>
          <c:val>
            <c:numRef>
              <c:f>'Enero - Marzo 2022'!$I$16:$K$16</c:f>
              <c:numCache>
                <c:formatCode>General</c:formatCode>
                <c:ptCount val="3"/>
                <c:pt idx="0">
                  <c:v>238</c:v>
                </c:pt>
                <c:pt idx="1">
                  <c:v>313</c:v>
                </c:pt>
                <c:pt idx="2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'Enero - Marzo 2022'!$H$17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2022'!$I$15:$K$15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 </c:v>
                </c:pt>
              </c:strCache>
            </c:strRef>
          </c:cat>
          <c:val>
            <c:numRef>
              <c:f>'Enero - Marzo 2022'!$I$17:$K$17</c:f>
              <c:numCache>
                <c:formatCode>General</c:formatCode>
                <c:ptCount val="3"/>
                <c:pt idx="0">
                  <c:v>350</c:v>
                </c:pt>
                <c:pt idx="1">
                  <c:v>383</c:v>
                </c:pt>
                <c:pt idx="2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4147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795614</xdr:colOff>
      <xdr:row>19</xdr:row>
      <xdr:rowOff>179299</xdr:rowOff>
    </xdr:from>
    <xdr:to>
      <xdr:col>11</xdr:col>
      <xdr:colOff>818030</xdr:colOff>
      <xdr:row>27</xdr:row>
      <xdr:rowOff>56030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39967" y="4818534"/>
          <a:ext cx="4740092" cy="160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DO" sz="1200">
              <a:latin typeface="Palatino Linotype" pitchFamily="18" charset="0"/>
            </a:rPr>
            <a:t>*</a:t>
          </a:r>
          <a:r>
            <a:rPr lang="es-DO" sz="1200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Las solicitudes procesadas en un mes determinado, no corresponden necesariamente a las realizadas por los interesados en dicho mes. El procesamiento de una solicitud dependerá de que la misma cumpla con los requisitos establecidos.</a:t>
          </a:r>
        </a:p>
        <a:p>
          <a:pPr algn="l"/>
          <a:r>
            <a:rPr lang="es-DO" sz="1200">
              <a:latin typeface="Palatino Linotype" pitchFamily="18" charset="0"/>
            </a:rPr>
            <a:t>**Datos</a:t>
          </a:r>
          <a:r>
            <a:rPr lang="es-DO" sz="1200" baseline="0">
              <a:latin typeface="Palatino Linotype" pitchFamily="18" charset="0"/>
            </a:rPr>
            <a:t> validados por Archivo y Correspondencia de esta Ministerio de Hacienda.</a:t>
          </a:r>
          <a:endParaRPr lang="es-DO" sz="12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5</xdr:col>
      <xdr:colOff>403411</xdr:colOff>
      <xdr:row>26</xdr:row>
      <xdr:rowOff>112059</xdr:rowOff>
    </xdr:from>
    <xdr:to>
      <xdr:col>11</xdr:col>
      <xdr:colOff>896472</xdr:colOff>
      <xdr:row>29</xdr:row>
      <xdr:rowOff>380999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T30"/>
  <sheetViews>
    <sheetView showGridLines="0" tabSelected="1" view="pageBreakPreview" topLeftCell="B4" zoomScaleNormal="100" zoomScaleSheetLayoutView="100" workbookViewId="0">
      <selection activeCell="M8" sqref="M8"/>
    </sheetView>
  </sheetViews>
  <sheetFormatPr baseColWidth="10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1.7109375" customWidth="1"/>
    <col min="12" max="14" width="13.7109375" customWidth="1"/>
  </cols>
  <sheetData>
    <row r="2" spans="2:20" ht="29.25" x14ac:dyDescent="0.55000000000000004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20" ht="29.25" x14ac:dyDescent="0.55000000000000004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20" ht="22.5" x14ac:dyDescent="0.4">
      <c r="B4" s="36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0" ht="18.75" x14ac:dyDescent="0.35"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32" t="s">
        <v>3</v>
      </c>
      <c r="D7" s="30"/>
      <c r="E7" s="30"/>
      <c r="F7" s="30"/>
      <c r="G7" s="30"/>
      <c r="H7" s="30"/>
      <c r="I7" s="30"/>
      <c r="J7" s="30"/>
      <c r="K7" s="30"/>
      <c r="L7" s="3"/>
      <c r="M7" s="3"/>
      <c r="N7" s="3"/>
      <c r="O7" s="27" t="s">
        <v>12</v>
      </c>
      <c r="P7" s="28"/>
      <c r="Q7" s="28"/>
      <c r="R7" s="28"/>
      <c r="S7" s="28"/>
      <c r="T7" s="28"/>
    </row>
    <row r="8" spans="2:20" ht="17.25" thickBot="1" x14ac:dyDescent="0.35">
      <c r="B8" s="4" t="s">
        <v>13</v>
      </c>
      <c r="C8" s="29" t="s">
        <v>14</v>
      </c>
      <c r="D8" s="30"/>
      <c r="E8" s="31"/>
      <c r="F8" s="32" t="s">
        <v>15</v>
      </c>
      <c r="G8" s="30"/>
      <c r="H8" s="33"/>
      <c r="I8" s="32" t="s">
        <v>16</v>
      </c>
      <c r="J8" s="30"/>
      <c r="K8" s="33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11</v>
      </c>
      <c r="F9" s="6" t="s">
        <v>5</v>
      </c>
      <c r="G9" s="7" t="s">
        <v>7</v>
      </c>
      <c r="H9" s="7" t="s">
        <v>11</v>
      </c>
      <c r="I9" s="6" t="s">
        <v>5</v>
      </c>
      <c r="J9" s="7" t="s">
        <v>7</v>
      </c>
      <c r="K9" s="7" t="s">
        <v>11</v>
      </c>
      <c r="L9" s="3"/>
      <c r="M9" s="3"/>
      <c r="N9" s="3"/>
    </row>
    <row r="10" spans="2:20" ht="33" customHeight="1" thickBot="1" x14ac:dyDescent="0.35">
      <c r="B10" s="8" t="s">
        <v>18</v>
      </c>
      <c r="C10" s="9">
        <v>282</v>
      </c>
      <c r="D10" s="10">
        <v>350</v>
      </c>
      <c r="E10" s="10">
        <v>321</v>
      </c>
      <c r="F10" s="26">
        <v>313</v>
      </c>
      <c r="G10" s="26">
        <v>383</v>
      </c>
      <c r="H10" s="10">
        <v>308</v>
      </c>
      <c r="I10" s="26">
        <v>357</v>
      </c>
      <c r="J10" s="26">
        <v>217</v>
      </c>
      <c r="K10" s="10">
        <v>292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282</v>
      </c>
      <c r="D11" s="13">
        <f t="shared" si="0"/>
        <v>350</v>
      </c>
      <c r="E11" s="13">
        <f t="shared" si="0"/>
        <v>321</v>
      </c>
      <c r="F11" s="14">
        <f t="shared" si="0"/>
        <v>313</v>
      </c>
      <c r="G11" s="15">
        <f t="shared" si="0"/>
        <v>383</v>
      </c>
      <c r="H11" s="15">
        <f t="shared" si="0"/>
        <v>308</v>
      </c>
      <c r="I11" s="12">
        <f t="shared" si="0"/>
        <v>357</v>
      </c>
      <c r="J11" s="13">
        <f t="shared" si="0"/>
        <v>217</v>
      </c>
      <c r="K11" s="13">
        <f t="shared" si="0"/>
        <v>292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4" t="s">
        <v>4</v>
      </c>
      <c r="C13" s="34"/>
      <c r="D13" s="34"/>
      <c r="E13" s="34"/>
      <c r="F13" s="34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14</v>
      </c>
      <c r="J15" s="17" t="s">
        <v>15</v>
      </c>
      <c r="K15" s="17" t="s">
        <v>16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238</v>
      </c>
      <c r="J16" s="19">
        <f>F11</f>
        <v>313</v>
      </c>
      <c r="K16" s="19">
        <f>I11</f>
        <v>357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350</v>
      </c>
      <c r="J17" s="19">
        <v>383</v>
      </c>
      <c r="K17" s="19">
        <v>217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11</v>
      </c>
      <c r="I18" s="10">
        <v>321</v>
      </c>
      <c r="J18" s="25">
        <v>308</v>
      </c>
      <c r="K18" s="19">
        <v>292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1.4705882352941178</v>
      </c>
      <c r="J19" s="20">
        <f>J17/J16</f>
        <v>1.2236421725239617</v>
      </c>
      <c r="K19" s="20">
        <f>K17/K16</f>
        <v>0.60784313725490191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10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B2:N2"/>
    <mergeCell ref="B3:N3"/>
    <mergeCell ref="B4:N4"/>
    <mergeCell ref="B5:N5"/>
    <mergeCell ref="C7:K7"/>
    <mergeCell ref="O7:T7"/>
    <mergeCell ref="C8:E8"/>
    <mergeCell ref="F8:H8"/>
    <mergeCell ref="I8:K8"/>
    <mergeCell ref="B13:F13"/>
  </mergeCells>
  <pageMargins left="0.7" right="0.7" top="0.75" bottom="0.75" header="0.3" footer="0.3"/>
  <pageSetup paperSize="9" scale="64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Marzo 2022</vt:lpstr>
      <vt:lpstr>'Enero - 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Dirección Jurídica </cp:lastModifiedBy>
  <cp:lastPrinted>2022-07-05T19:44:18Z</cp:lastPrinted>
  <dcterms:created xsi:type="dcterms:W3CDTF">2013-08-06T15:24:48Z</dcterms:created>
  <dcterms:modified xsi:type="dcterms:W3CDTF">2022-07-05T19:57:00Z</dcterms:modified>
</cp:coreProperties>
</file>