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11574651-A41C-41CB-8F97-5981668929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P27" i="3"/>
  <c r="P26" i="3"/>
  <c r="P25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I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<sst xmlns="http://schemas.openxmlformats.org/spreadsheetml/2006/main" count="102" uniqueCount="102">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</sst>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4143375</xdr:colOff>
      <xdr:row>2</xdr:row>
      <xdr:rowOff>1</xdr:rowOff>
    </xdr:from>
    <xdr:to>
      <xdr:col>2</xdr:col>
      <xdr:colOff>86475</xdr:colOff>
      <xdr:row>7</xdr:row>
      <xdr:rowOff>47626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143375" y="85726"/>
          <a:ext cx="1620000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showGridLines="0" tabSelected="1" zoomScaleNormal="100" workbookViewId="0">
      <pane ySplit="12" topLeftCell="A94" activePane="bottomLeft" state="frozen"/>
      <selection pane="bottomLeft" activeCell="B116" sqref="B116"/>
    </sheetView>
  </sheetViews>
  <sheetFormatPr baseColWidth="10" defaultColWidth="9.140625" defaultRowHeight="15" x14ac:dyDescent="0.25"/>
  <cols>
    <col min="1" max="1" width="68.140625" customWidth="1"/>
    <col min="2" max="2" width="17" style="19" customWidth="1"/>
    <col min="3" max="3" width="18.7109375" style="19" customWidth="1"/>
    <col min="4" max="4" width="16.7109375" style="19" customWidth="1"/>
    <col min="5" max="5" width="15.85546875" style="19" customWidth="1"/>
    <col min="6" max="6" width="16.140625" style="19" hidden="1" customWidth="1"/>
    <col min="7" max="7" width="15.42578125" style="19" hidden="1" customWidth="1"/>
    <col min="8" max="8" width="15.7109375" style="19" hidden="1" customWidth="1"/>
    <col min="9" max="9" width="15.140625" style="19" hidden="1" customWidth="1"/>
    <col min="10" max="10" width="15.5703125" style="19" hidden="1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6" style="19" hidden="1" customWidth="1"/>
    <col min="16" max="16" width="16.28515625" style="19" customWidth="1"/>
    <col min="17" max="17" width="14.28515625" customWidth="1"/>
    <col min="18" max="18" width="14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8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8" ht="17.25" customHeight="1" x14ac:dyDescent="0.25">
      <c r="A8" s="39" t="s">
        <v>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8" ht="14.25" customHeight="1" x14ac:dyDescent="0.25">
      <c r="A9" s="39">
        <v>2023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8" ht="13.5" customHeight="1" x14ac:dyDescent="0.25">
      <c r="A10" s="40" t="s">
        <v>91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16665044082.540001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2284663795.4000001</v>
      </c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0</v>
      </c>
      <c r="G14" s="27">
        <f t="shared" si="6"/>
        <v>0</v>
      </c>
      <c r="H14" s="27">
        <f t="shared" si="6"/>
        <v>0</v>
      </c>
      <c r="I14" s="27">
        <f t="shared" si="6"/>
        <v>0</v>
      </c>
      <c r="J14" s="27">
        <f t="shared" si="6"/>
        <v>0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153997691.10999998</v>
      </c>
      <c r="R14" s="22"/>
    </row>
    <row r="15" spans="1:18" ht="15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121344089.45999999</v>
      </c>
      <c r="R15" s="16"/>
    </row>
    <row r="16" spans="1:18" ht="15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14800597.809999999</v>
      </c>
      <c r="Q16" s="16"/>
      <c r="R16" s="22"/>
    </row>
    <row r="17" spans="1:37" ht="15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15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15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17853003.84</v>
      </c>
    </row>
    <row r="20" spans="1:37" x14ac:dyDescent="0.25">
      <c r="A20" s="2" t="s">
        <v>7</v>
      </c>
      <c r="B20" s="27">
        <f>SUM(B21:B29)</f>
        <v>1232598835</v>
      </c>
      <c r="C20" s="27">
        <f>SUM(C21:C29)</f>
        <v>1240109883.54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0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15935877.51</v>
      </c>
    </row>
    <row r="21" spans="1:37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4058837.04</v>
      </c>
    </row>
    <row r="22" spans="1:37" ht="15" customHeight="1" x14ac:dyDescent="0.25">
      <c r="A22" s="4" t="s">
        <v>9</v>
      </c>
      <c r="B22" s="28">
        <v>20000000</v>
      </c>
      <c r="C22" s="28">
        <v>20000000</v>
      </c>
      <c r="D22" s="29"/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0</v>
      </c>
      <c r="Q22" s="16"/>
      <c r="R22" s="22"/>
    </row>
    <row r="23" spans="1:37" ht="15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318900</v>
      </c>
    </row>
    <row r="24" spans="1:37" ht="15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200000</v>
      </c>
    </row>
    <row r="25" spans="1:37" ht="15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 t="shared" si="10"/>
        <v>823526.35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5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2203373.9500000002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0.75" customHeight="1" x14ac:dyDescent="0.25">
      <c r="A27" s="4" t="s">
        <v>14</v>
      </c>
      <c r="B27" s="28">
        <v>70000000</v>
      </c>
      <c r="C27" s="28">
        <v>70100000</v>
      </c>
      <c r="D27" s="29">
        <v>0</v>
      </c>
      <c r="E27" s="29">
        <v>383491.48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383491.48</v>
      </c>
    </row>
    <row r="28" spans="1:37" ht="30.75" customHeight="1" x14ac:dyDescent="0.25">
      <c r="A28" s="4" t="s">
        <v>15</v>
      </c>
      <c r="B28" s="28">
        <v>545176743</v>
      </c>
      <c r="C28" s="28">
        <v>552137791.53999996</v>
      </c>
      <c r="D28" s="29">
        <v>105300</v>
      </c>
      <c r="E28" s="29">
        <v>2608230.1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2713530.1</v>
      </c>
    </row>
    <row r="29" spans="1:37" ht="15" customHeight="1" x14ac:dyDescent="0.25">
      <c r="A29" s="4" t="s">
        <v>36</v>
      </c>
      <c r="B29" s="28">
        <v>33000000</v>
      </c>
      <c r="C29" s="28">
        <v>33000000</v>
      </c>
      <c r="D29" s="29">
        <v>1822384.02</v>
      </c>
      <c r="E29" s="29">
        <v>3411834.57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5234218.59</v>
      </c>
    </row>
    <row r="30" spans="1:37" x14ac:dyDescent="0.25">
      <c r="A30" s="2" t="s">
        <v>16</v>
      </c>
      <c r="B30" s="27">
        <f>SUM(B31:B39)</f>
        <v>120000000</v>
      </c>
      <c r="C30" s="27">
        <f>SUM(C31:C39)</f>
        <v>120710000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  <c r="J30" s="27">
        <f t="shared" si="13"/>
        <v>0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3238625.5</v>
      </c>
    </row>
    <row r="31" spans="1:37" x14ac:dyDescent="0.25">
      <c r="A31" s="4" t="s">
        <v>17</v>
      </c>
      <c r="B31" s="28">
        <v>9500000</v>
      </c>
      <c r="C31" s="28">
        <v>9500000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0</v>
      </c>
    </row>
    <row r="32" spans="1:37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110536.5</v>
      </c>
    </row>
    <row r="33" spans="1:17" x14ac:dyDescent="0.25">
      <c r="A33" s="3" t="s">
        <v>101</v>
      </c>
      <c r="B33" s="28">
        <v>11500000</v>
      </c>
      <c r="C33" s="28">
        <v>11500000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0</v>
      </c>
    </row>
    <row r="34" spans="1:17" x14ac:dyDescent="0.25">
      <c r="A34" s="4" t="s">
        <v>19</v>
      </c>
      <c r="B34" s="28">
        <v>3000000</v>
      </c>
      <c r="C34" s="28">
        <v>3000000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0</v>
      </c>
    </row>
    <row r="35" spans="1:17" x14ac:dyDescent="0.25">
      <c r="A35" s="4" t="s">
        <v>20</v>
      </c>
      <c r="B35" s="28">
        <v>4500000</v>
      </c>
      <c r="C35" s="28">
        <v>4500000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0</v>
      </c>
    </row>
    <row r="36" spans="1:17" ht="24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0</v>
      </c>
    </row>
    <row r="37" spans="1:17" ht="15" customHeight="1" x14ac:dyDescent="0.25">
      <c r="A37" s="4" t="s">
        <v>22</v>
      </c>
      <c r="B37" s="28">
        <v>40000000</v>
      </c>
      <c r="C37" s="28">
        <v>40210000</v>
      </c>
      <c r="D37" s="29">
        <v>1496483</v>
      </c>
      <c r="E37" s="29">
        <v>1561750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3058233</v>
      </c>
    </row>
    <row r="38" spans="1:17" ht="30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x14ac:dyDescent="0.25">
      <c r="A39" s="4" t="s">
        <v>23</v>
      </c>
      <c r="B39" s="28">
        <v>39000000</v>
      </c>
      <c r="C39" s="28">
        <v>39500000</v>
      </c>
      <c r="D39" s="29">
        <v>0</v>
      </c>
      <c r="E39" s="29">
        <v>69856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69856</v>
      </c>
    </row>
    <row r="40" spans="1:17" s="37" customFormat="1" ht="19.5" customHeight="1" x14ac:dyDescent="0.25">
      <c r="A40" s="34" t="s">
        <v>24</v>
      </c>
      <c r="B40" s="35">
        <f>SUM(B41:B47)</f>
        <v>13311308448</v>
      </c>
      <c r="C40" s="35">
        <f>SUM(C41:C47)</f>
        <v>13311308448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0</v>
      </c>
      <c r="G40" s="36">
        <f t="shared" si="18"/>
        <v>0</v>
      </c>
      <c r="H40" s="36">
        <f t="shared" si="18"/>
        <v>0</v>
      </c>
      <c r="I40" s="36">
        <f t="shared" si="18"/>
        <v>0</v>
      </c>
      <c r="J40" s="36">
        <f t="shared" si="18"/>
        <v>0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2111491601.28</v>
      </c>
    </row>
    <row r="41" spans="1:17" ht="30" x14ac:dyDescent="0.25">
      <c r="A41" s="4" t="s">
        <v>25</v>
      </c>
      <c r="B41" s="31">
        <v>300050000</v>
      </c>
      <c r="C41" s="28">
        <v>300050000</v>
      </c>
      <c r="D41" s="29">
        <v>0</v>
      </c>
      <c r="E41" s="29">
        <v>10000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10000</v>
      </c>
    </row>
    <row r="42" spans="1:17" ht="37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2051208477.98</v>
      </c>
    </row>
    <row r="43" spans="1:17" ht="31.5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8.2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25533965.68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32759564.620000001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1979593</v>
      </c>
    </row>
    <row r="47" spans="1:17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0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0</v>
      </c>
    </row>
    <row r="51" spans="1:16" ht="30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17.25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3.7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48254662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0</v>
      </c>
      <c r="G56" s="35">
        <f t="shared" si="29"/>
        <v>0</v>
      </c>
      <c r="H56" s="35">
        <f t="shared" si="29"/>
        <v>0</v>
      </c>
      <c r="I56" s="35">
        <f t="shared" si="29"/>
        <v>0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0</v>
      </c>
    </row>
    <row r="57" spans="1:16" x14ac:dyDescent="0.25">
      <c r="A57" s="4" t="s">
        <v>28</v>
      </c>
      <c r="B57" s="28">
        <v>21312825</v>
      </c>
      <c r="C57" s="28">
        <v>21312825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0</v>
      </c>
    </row>
    <row r="58" spans="1:16" ht="22.5" customHeight="1" x14ac:dyDescent="0.25">
      <c r="A58" s="4" t="s">
        <v>29</v>
      </c>
      <c r="B58" s="28">
        <v>3150000</v>
      </c>
      <c r="C58" s="28">
        <v>3250000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0</v>
      </c>
    </row>
    <row r="59" spans="1:16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x14ac:dyDescent="0.25">
      <c r="A60" s="4" t="s">
        <v>31</v>
      </c>
      <c r="B60" s="28">
        <v>1250000</v>
      </c>
      <c r="C60" s="28">
        <v>1250000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0</v>
      </c>
    </row>
    <row r="61" spans="1:16" ht="15.75" customHeight="1" x14ac:dyDescent="0.25">
      <c r="A61" s="4" t="s">
        <v>32</v>
      </c>
      <c r="B61" s="28">
        <v>7391837</v>
      </c>
      <c r="C61" s="28">
        <v>7391837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0</v>
      </c>
    </row>
    <row r="62" spans="1:16" ht="19.5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0</v>
      </c>
    </row>
    <row r="63" spans="1:16" ht="16.5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x14ac:dyDescent="0.25">
      <c r="A64" s="4" t="s">
        <v>33</v>
      </c>
      <c r="B64" s="28">
        <v>10000000</v>
      </c>
      <c r="C64" s="28">
        <v>9630000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30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0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16665044082.540001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0</v>
      </c>
      <c r="G78" s="25">
        <f t="shared" si="43"/>
        <v>0</v>
      </c>
      <c r="H78" s="25">
        <f t="shared" si="43"/>
        <v>0</v>
      </c>
      <c r="I78" s="25">
        <f t="shared" si="43"/>
        <v>0</v>
      </c>
      <c r="J78" s="25">
        <f t="shared" si="43"/>
        <v>0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2284663795.3999996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30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30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6.5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16665044082.540001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0</v>
      </c>
      <c r="G91" s="33">
        <f t="shared" si="62"/>
        <v>0</v>
      </c>
      <c r="H91" s="33">
        <f t="shared" si="62"/>
        <v>0</v>
      </c>
      <c r="I91" s="33">
        <f t="shared" si="62"/>
        <v>0</v>
      </c>
      <c r="J91" s="33">
        <f t="shared" si="62"/>
        <v>0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2284663795.3999996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C93" s="17"/>
      <c r="D93" s="17"/>
      <c r="E93" s="17"/>
      <c r="M93" s="17"/>
      <c r="N93" s="17"/>
      <c r="O93" s="17"/>
      <c r="P93" s="17"/>
    </row>
    <row r="94" spans="1:16" x14ac:dyDescent="0.25">
      <c r="A94" s="12" t="s">
        <v>96</v>
      </c>
      <c r="O94" s="17"/>
    </row>
    <row r="95" spans="1:16" x14ac:dyDescent="0.25">
      <c r="A95" s="12" t="s">
        <v>97</v>
      </c>
      <c r="E95" s="17"/>
      <c r="O95" s="17"/>
    </row>
    <row r="96" spans="1:16" x14ac:dyDescent="0.25">
      <c r="A96" s="12" t="s">
        <v>98</v>
      </c>
      <c r="C96" s="17"/>
    </row>
    <row r="97" spans="1:16" x14ac:dyDescent="0.25">
      <c r="A97" s="12" t="s">
        <v>99</v>
      </c>
      <c r="C97" s="17"/>
      <c r="O97" s="23"/>
    </row>
    <row r="98" spans="1:16" x14ac:dyDescent="0.25">
      <c r="A98" s="12" t="s">
        <v>100</v>
      </c>
      <c r="C98" s="17"/>
      <c r="P98" s="17"/>
    </row>
    <row r="99" spans="1:16" x14ac:dyDescent="0.25">
      <c r="A99" s="12"/>
      <c r="O99" s="24"/>
    </row>
    <row r="100" spans="1:16" x14ac:dyDescent="0.25">
      <c r="A100" s="12"/>
      <c r="C100" s="23"/>
    </row>
    <row r="101" spans="1:16" x14ac:dyDescent="0.25">
      <c r="C101" s="23"/>
    </row>
    <row r="102" spans="1:16" x14ac:dyDescent="0.25">
      <c r="C102" s="23"/>
      <c r="O102" s="23"/>
    </row>
    <row r="103" spans="1:16" x14ac:dyDescent="0.25">
      <c r="O103" s="23"/>
    </row>
    <row r="104" spans="1:16" x14ac:dyDescent="0.25">
      <c r="O104" s="23"/>
    </row>
    <row r="105" spans="1:16" x14ac:dyDescent="0.25">
      <c r="O105" s="23"/>
    </row>
    <row r="106" spans="1:16" x14ac:dyDescent="0.25">
      <c r="O106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39370078740157483" right="0.39370078740157483" top="0.39370078740157483" bottom="0.39370078740157483" header="0.31496062992125984" footer="0.31496062992125984"/>
  <pageSetup scale="85" fitToHeight="3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MH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2023-03-02T18:56:25Z</cp:lastPrinted>
  <dcterms:created xsi:type="dcterms:W3CDTF">2018-04-17T18:57:16Z</dcterms:created>
  <dcterms:modified xsi:type="dcterms:W3CDTF">2023-03-02T18:58:14Z</dcterms:modified>
</cp:coreProperties>
</file>